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hondsrugcollegenl.sharepoint.com/sites/Afd.PHhv456/Gedeelde documenten/General/PTA/2023-2024/"/>
    </mc:Choice>
  </mc:AlternateContent>
  <xr:revisionPtr revIDLastSave="748" documentId="13_ncr:1_{6EA7AA52-020C-9F47-816C-572562444569}" xr6:coauthVersionLast="47" xr6:coauthVersionMax="47" xr10:uidLastSave="{BDAA664B-F94B-48E8-9F37-8A0B93F9ED6D}"/>
  <bookViews>
    <workbookView xWindow="-110" yWindow="-110" windowWidth="19420" windowHeight="10420" firstSheet="7" activeTab="7" xr2:uid="{00000000-000D-0000-FFFF-FFFF00000000}"/>
  </bookViews>
  <sheets>
    <sheet name="Nederlands" sheetId="2" r:id="rId1"/>
    <sheet name="Engels" sheetId="4" r:id="rId2"/>
    <sheet name="Duits" sheetId="5" r:id="rId3"/>
    <sheet name="Frans" sheetId="6" r:id="rId4"/>
    <sheet name="Wiskunde A" sheetId="7" r:id="rId5"/>
    <sheet name="Wiskunde B" sheetId="8" r:id="rId6"/>
    <sheet name="Scheikunde" sheetId="10" r:id="rId7"/>
    <sheet name="Natuurkunde" sheetId="11" r:id="rId8"/>
    <sheet name="Biologie" sheetId="12" r:id="rId9"/>
    <sheet name="Geschiedenis" sheetId="14" r:id="rId10"/>
    <sheet name="Aardrijkskunde" sheetId="13" r:id="rId11"/>
    <sheet name="BedrijfsEconomie" sheetId="17" r:id="rId12"/>
    <sheet name="Economie" sheetId="15" r:id="rId13"/>
    <sheet name="Spaans" sheetId="19" r:id="rId14"/>
    <sheet name="Grieks" sheetId="26" r:id="rId15"/>
    <sheet name="Latijn" sheetId="25" r:id="rId16"/>
    <sheet name="O&amp;O" sheetId="18" r:id="rId17"/>
    <sheet name="Tekenen_Handvaardigheid" sheetId="20" r:id="rId18"/>
    <sheet name="Godsdienst-levensbeschouwing" sheetId="21" r:id="rId19"/>
    <sheet name="CKV" sheetId="22" r:id="rId20"/>
    <sheet name="ICT" sheetId="23" r:id="rId21"/>
    <sheet name="Bewegingsonderwijs" sheetId="27" r:id="rId22"/>
    <sheet name="Totaal overzicht" sheetId="1" r:id="rId23"/>
  </sheets>
  <definedNames>
    <definedName name="_xlnm._FilterDatabase" localSheetId="22" hidden="1">'Totaal overzicht'!$B$7:$L$7</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11" l="1"/>
  <c r="I15" i="11"/>
  <c r="I14" i="23"/>
  <c r="J18" i="22"/>
  <c r="I18" i="22"/>
  <c r="I23" i="20"/>
  <c r="I15" i="18"/>
  <c r="J16" i="25"/>
  <c r="I16" i="25"/>
  <c r="J18" i="26"/>
  <c r="I18" i="26"/>
  <c r="I16" i="15"/>
  <c r="I13" i="17"/>
  <c r="I17" i="13"/>
  <c r="I16" i="14"/>
  <c r="J14" i="12"/>
  <c r="I14" i="12"/>
  <c r="I17" i="10"/>
  <c r="I15" i="8"/>
  <c r="I15" i="7"/>
  <c r="I20" i="6"/>
  <c r="I17" i="5"/>
  <c r="I18" i="4"/>
  <c r="I17" i="2"/>
</calcChain>
</file>

<file path=xl/sharedStrings.xml><?xml version="1.0" encoding="utf-8"?>
<sst xmlns="http://schemas.openxmlformats.org/spreadsheetml/2006/main" count="1681" uniqueCount="471">
  <si>
    <t>PTA Hondsrug College</t>
  </si>
  <si>
    <t>afdeling</t>
  </si>
  <si>
    <t>leerjaar</t>
  </si>
  <si>
    <t>schooljaar</t>
  </si>
  <si>
    <t>VWO</t>
  </si>
  <si>
    <t>2023-2024</t>
  </si>
  <si>
    <t>vak</t>
  </si>
  <si>
    <t>toetscode</t>
  </si>
  <si>
    <t>omschrijving</t>
  </si>
  <si>
    <t>Vorm</t>
  </si>
  <si>
    <t>Tijdsduur</t>
  </si>
  <si>
    <t xml:space="preserve">Toetsperiode
</t>
  </si>
  <si>
    <t>Toetsweek</t>
  </si>
  <si>
    <t>Herkansbaar</t>
  </si>
  <si>
    <t>Weging V4</t>
  </si>
  <si>
    <t>Weging Schoolex.</t>
  </si>
  <si>
    <t>Eindtermen (codes)</t>
  </si>
  <si>
    <t>Nederlands</t>
  </si>
  <si>
    <t>V4NeA</t>
  </si>
  <si>
    <t>Literaire begrippen</t>
  </si>
  <si>
    <t>S</t>
  </si>
  <si>
    <t>T1</t>
  </si>
  <si>
    <t>nee</t>
  </si>
  <si>
    <t>E</t>
  </si>
  <si>
    <t>V4NeB</t>
  </si>
  <si>
    <t>Tekstbegrip</t>
  </si>
  <si>
    <t>T2</t>
  </si>
  <si>
    <t>A/D</t>
  </si>
  <si>
    <t>V4NeC</t>
  </si>
  <si>
    <t>Historische letterkunde</t>
  </si>
  <si>
    <t>T3</t>
  </si>
  <si>
    <t>V4neD</t>
  </si>
  <si>
    <t>Schrijfvaardigheid</t>
  </si>
  <si>
    <t>T4</t>
  </si>
  <si>
    <t>C/D</t>
  </si>
  <si>
    <t>V4NeE</t>
  </si>
  <si>
    <t>Spelling werkwoorden</t>
  </si>
  <si>
    <t>P1: week 41</t>
  </si>
  <si>
    <t>C</t>
  </si>
  <si>
    <t>V4NeF</t>
  </si>
  <si>
    <t>Spreekvaardigheid</t>
  </si>
  <si>
    <t>M</t>
  </si>
  <si>
    <t>P4: week 21/22</t>
  </si>
  <si>
    <t>B/D</t>
  </si>
  <si>
    <t>V4NeG</t>
  </si>
  <si>
    <t>Formuleren</t>
  </si>
  <si>
    <t>P2: week 50</t>
  </si>
  <si>
    <t>V4NeH</t>
  </si>
  <si>
    <t>Literatuur modern: PO</t>
  </si>
  <si>
    <t>P3: week 7</t>
  </si>
  <si>
    <t>Totaal</t>
  </si>
  <si>
    <t>Toelichting van de kolom vorm:</t>
  </si>
  <si>
    <t>S = schriftelijk</t>
  </si>
  <si>
    <t>M = mondeling</t>
  </si>
  <si>
    <t>LT = luisteren</t>
  </si>
  <si>
    <t>PO = praktische opdracht</t>
  </si>
  <si>
    <t>PR = praktijk</t>
  </si>
  <si>
    <t>Engels</t>
  </si>
  <si>
    <t>V4enA</t>
  </si>
  <si>
    <t>Leestoets 1</t>
  </si>
  <si>
    <t>A</t>
  </si>
  <si>
    <t>V4enB</t>
  </si>
  <si>
    <t>Schrijftoets</t>
  </si>
  <si>
    <t>A,B,D</t>
  </si>
  <si>
    <t>V4enC</t>
  </si>
  <si>
    <t>Mondeling 1</t>
  </si>
  <si>
    <t>A,B,C</t>
  </si>
  <si>
    <t>V4enD</t>
  </si>
  <si>
    <t>Luistertoets</t>
  </si>
  <si>
    <t>LT-S</t>
  </si>
  <si>
    <t>V4enE</t>
  </si>
  <si>
    <t>Literatuurtoets WWI tm jaren '60</t>
  </si>
  <si>
    <t>E1 en E3</t>
  </si>
  <si>
    <t>V4enF</t>
  </si>
  <si>
    <t>Mondeling 2</t>
  </si>
  <si>
    <t>V4enG</t>
  </si>
  <si>
    <t>Leestoets 2</t>
  </si>
  <si>
    <t>V4enH</t>
  </si>
  <si>
    <t>Vocabulaire toetsen</t>
  </si>
  <si>
    <t>42,6, 23</t>
  </si>
  <si>
    <t>A,D</t>
  </si>
  <si>
    <t>V4enI</t>
  </si>
  <si>
    <t>Book assessment 1</t>
  </si>
  <si>
    <t>PO</t>
  </si>
  <si>
    <t>ja</t>
  </si>
  <si>
    <t>V4enJ</t>
  </si>
  <si>
    <t>Book assessment 2</t>
  </si>
  <si>
    <t>Duits</t>
  </si>
  <si>
    <t>V4DuA</t>
  </si>
  <si>
    <t>Hörfertigkeit</t>
  </si>
  <si>
    <t>LT</t>
  </si>
  <si>
    <t>P3</t>
  </si>
  <si>
    <t>B</t>
  </si>
  <si>
    <t>V4DuB</t>
  </si>
  <si>
    <t>Lesefertigkeit</t>
  </si>
  <si>
    <t>V4DuC</t>
  </si>
  <si>
    <t>Schreibfertigkeit</t>
  </si>
  <si>
    <t>P2</t>
  </si>
  <si>
    <t>D</t>
  </si>
  <si>
    <t>V4DuD</t>
  </si>
  <si>
    <t>Sprechfertigkeit</t>
  </si>
  <si>
    <t>V4DuE</t>
  </si>
  <si>
    <t>Gesprächsfertigkeit</t>
  </si>
  <si>
    <t>P4</t>
  </si>
  <si>
    <t>C, F</t>
  </si>
  <si>
    <t>V4DuF</t>
  </si>
  <si>
    <t>Literatur</t>
  </si>
  <si>
    <t>V4DuG</t>
  </si>
  <si>
    <t>Vokabeln</t>
  </si>
  <si>
    <t>P1/P2/P3/P4</t>
  </si>
  <si>
    <t>A, B, C, D</t>
  </si>
  <si>
    <t>V4DuH</t>
  </si>
  <si>
    <t>Bücher</t>
  </si>
  <si>
    <t>Handelingsdeel</t>
  </si>
  <si>
    <t>A, E</t>
  </si>
  <si>
    <t>Frans</t>
  </si>
  <si>
    <t>V4faA</t>
  </si>
  <si>
    <t>Dossier spreekvaardigheid</t>
  </si>
  <si>
    <t>hele jaar</t>
  </si>
  <si>
    <t> </t>
  </si>
  <si>
    <t>C1, C2</t>
  </si>
  <si>
    <t>V4faB</t>
  </si>
  <si>
    <t>Dossier vocabulaire en grammaire 1</t>
  </si>
  <si>
    <t>P1</t>
  </si>
  <si>
    <t>D1, D2, C1, C2</t>
  </si>
  <si>
    <t>V4faC</t>
  </si>
  <si>
    <t>Dossier vocabulaire en grammaire 2</t>
  </si>
  <si>
    <t>V4faD</t>
  </si>
  <si>
    <t>V4faE</t>
  </si>
  <si>
    <t>Literatuur</t>
  </si>
  <si>
    <t>E1, E2, E3, A</t>
  </si>
  <si>
    <t>V4faF</t>
  </si>
  <si>
    <t>Luistertoets 1</t>
  </si>
  <si>
    <t>P2 - wk 2</t>
  </si>
  <si>
    <t>B1</t>
  </si>
  <si>
    <t>V4faG</t>
  </si>
  <si>
    <t>Dossier vocabulaire en grammaire 4</t>
  </si>
  <si>
    <t>V4faH</t>
  </si>
  <si>
    <t>Dossier vocabulaire en grammaire 5</t>
  </si>
  <si>
    <t>V4faI</t>
  </si>
  <si>
    <t>Dossier schrijfvaardigheid</t>
  </si>
  <si>
    <t>D1, D2</t>
  </si>
  <si>
    <t>V4faJ</t>
  </si>
  <si>
    <t>Luistertoets 2</t>
  </si>
  <si>
    <t>P4 - wk 23</t>
  </si>
  <si>
    <t>B2</t>
  </si>
  <si>
    <t>V4faK</t>
  </si>
  <si>
    <t>wiskunde A</t>
  </si>
  <si>
    <t>V4waA</t>
  </si>
  <si>
    <t>H1, H3</t>
  </si>
  <si>
    <t>N</t>
  </si>
  <si>
    <t>V4waB</t>
  </si>
  <si>
    <t>H1, H3, H5</t>
  </si>
  <si>
    <t>V4waC</t>
  </si>
  <si>
    <t>H4, H6</t>
  </si>
  <si>
    <t>V4waD</t>
  </si>
  <si>
    <t>Statistiek en kansrekening (H2, H6, H7, H9, H11)</t>
  </si>
  <si>
    <t>V4waE</t>
  </si>
  <si>
    <t>SO's periode 1 en 2</t>
  </si>
  <si>
    <t>1-2</t>
  </si>
  <si>
    <t>4 subkolommen</t>
  </si>
  <si>
    <t>V4waF</t>
  </si>
  <si>
    <t>SO's periode 3 en 4</t>
  </si>
  <si>
    <t>3-4</t>
  </si>
  <si>
    <t>Opmerking: E (statistiek en kansrekening) betreft een SE-onderdeel met een weging van 0%</t>
  </si>
  <si>
    <t>Wiskunde B</t>
  </si>
  <si>
    <t>V4wbA</t>
  </si>
  <si>
    <t>H1, H2</t>
  </si>
  <si>
    <t>V4wbB</t>
  </si>
  <si>
    <t>H1, H2, H4</t>
  </si>
  <si>
    <t>V4wbC</t>
  </si>
  <si>
    <t>H1, H2, H4, H5, H6</t>
  </si>
  <si>
    <t>V4wbD</t>
  </si>
  <si>
    <t>H1 t/m H7</t>
  </si>
  <si>
    <t>V4wbE</t>
  </si>
  <si>
    <t>SO's P1 en P2</t>
  </si>
  <si>
    <t>V4wbF</t>
  </si>
  <si>
    <t>SO's P3 en P4</t>
  </si>
  <si>
    <t>Scheikunde</t>
  </si>
  <si>
    <t>V4skA</t>
  </si>
  <si>
    <t>Chemie Overal vwo 4 - Hoofdstukken 2 en 3;
Chemie Overal vwo 3 (veronderstelde voorkennis);
Aangereikt materiaal</t>
  </si>
  <si>
    <t>Nee</t>
  </si>
  <si>
    <t>B1, B2, B3, B4, C1, C2, D1, E1</t>
  </si>
  <si>
    <t>V4skB</t>
  </si>
  <si>
    <t>Chemie Overal vwo 4 - Hoofdstukken 4 en 5;
Voorgaande stof (veronderstelde voorkennis);
Aangereikt materiaal</t>
  </si>
  <si>
    <t>B1, B3, C1, C2</t>
  </si>
  <si>
    <t>V4skC</t>
  </si>
  <si>
    <t>Chemie Overal vwo 4 - Hoofdstuk 6 en paragraaf 3.5;
Voorgaande stof (veronderstelde voorkennis);
Aangereikt materiaal</t>
  </si>
  <si>
    <t>B1, C1, C5</t>
  </si>
  <si>
    <t>V4skD</t>
  </si>
  <si>
    <t>Chemie Overal vwo 4 - 7.4, 7.5 en hoofdstukken 8 en 9;
Voorgaande stof (veronderstelde voorkennis);
Aangereikt materiaal</t>
  </si>
  <si>
    <t>B1, C1, C2, C5</t>
  </si>
  <si>
    <t>V4skE</t>
  </si>
  <si>
    <t>Practicumschrift periode 1*</t>
  </si>
  <si>
    <t>O/V/G</t>
  </si>
  <si>
    <t>A1 t/m A15</t>
  </si>
  <si>
    <t>V4skF</t>
  </si>
  <si>
    <t>Practicumschrift periode 2*</t>
  </si>
  <si>
    <t>V4skG</t>
  </si>
  <si>
    <t>Practicumschrift periode 3*</t>
  </si>
  <si>
    <t>V4skH</t>
  </si>
  <si>
    <t>Practicumschrift periode 4*</t>
  </si>
  <si>
    <t>* Voor volledige afronding van het voortgangsdossier dienen deze onderdelen met minimaal V te worden afgesloten</t>
  </si>
  <si>
    <t xml:space="preserve">PTA Hondsrug College </t>
  </si>
  <si>
    <t>vwo</t>
  </si>
  <si>
    <t>Vak</t>
  </si>
  <si>
    <t>Toetscode</t>
  </si>
  <si>
    <t>Omschrijving</t>
  </si>
  <si>
    <t>Natuurkunde</t>
  </si>
  <si>
    <t>V4naA</t>
  </si>
  <si>
    <t>V4naB</t>
  </si>
  <si>
    <t>V4naC</t>
  </si>
  <si>
    <t>V4naD</t>
  </si>
  <si>
    <t>V4naE</t>
  </si>
  <si>
    <t>V4naF</t>
  </si>
  <si>
    <t>V4naG</t>
  </si>
  <si>
    <t>V4naH</t>
  </si>
  <si>
    <t>*Voor doublanten vwo 5 in schooljaar 23-24 dient dit PO te worden ingehaald. Voor opstromers uit havo 5 kan hier het cijfer voor H4naH worden ingevuld</t>
  </si>
  <si>
    <t>biologie</t>
  </si>
  <si>
    <t>V4biA</t>
  </si>
  <si>
    <t>Hoofdstuk 2, 3</t>
  </si>
  <si>
    <t>A, M, O</t>
  </si>
  <si>
    <t>V4biB</t>
  </si>
  <si>
    <t>Hoofdstuk 2, 3, 4</t>
  </si>
  <si>
    <t>V4biC</t>
  </si>
  <si>
    <t>Hoofdstuk 3, 5, 7</t>
  </si>
  <si>
    <t>A, M, O, P</t>
  </si>
  <si>
    <t>V4biD</t>
  </si>
  <si>
    <t>Hoofdstuk 3, 5 t/m 8</t>
  </si>
  <si>
    <t>A, O, P</t>
  </si>
  <si>
    <t>V4biE</t>
  </si>
  <si>
    <t>Diverse praktische opdrachten (verzamelcijfer)</t>
  </si>
  <si>
    <t xml:space="preserve"> </t>
  </si>
  <si>
    <t>Geschiedenis</t>
  </si>
  <si>
    <t>V4gsA</t>
  </si>
  <si>
    <t>Herhalingstoets onderbouw: historische vaardigheden en kennis tijdvakken, ontwikkelingen en kernbegrippen</t>
  </si>
  <si>
    <t>Domein A, B, C</t>
  </si>
  <si>
    <t>V4gsB</t>
  </si>
  <si>
    <t>Tijdvakkendossier </t>
  </si>
  <si>
    <t>P1/4</t>
  </si>
  <si>
    <t>V4gsC</t>
  </si>
  <si>
    <t>H1 en H2 Prehistorie en Oudheid</t>
  </si>
  <si>
    <t>Domein A, B</t>
  </si>
  <si>
    <t>V4gsD</t>
  </si>
  <si>
    <t>H3 en H4 Middeleeuwen</t>
  </si>
  <si>
    <t>V4gsE</t>
  </si>
  <si>
    <t>Thema: Onderzoeksopdracht ontwikkeling Steden en burgers in de Lage Landen</t>
  </si>
  <si>
    <t>P2/3</t>
  </si>
  <si>
    <t>V4gsF</t>
  </si>
  <si>
    <t>H5 Ontdekkers en Hervormers</t>
  </si>
  <si>
    <t>V4gsG</t>
  </si>
  <si>
    <t>H6 Regenten en vorsten + kenmerkende aspecten van 1 t/m 5</t>
  </si>
  <si>
    <t>Aardrijkskunde</t>
  </si>
  <si>
    <t>V4akA1</t>
  </si>
  <si>
    <t>Geografische vaardigheden</t>
  </si>
  <si>
    <t>V4akA2</t>
  </si>
  <si>
    <t>Deeltoets Globalisering</t>
  </si>
  <si>
    <t>V4akB1</t>
  </si>
  <si>
    <t>V4akB2</t>
  </si>
  <si>
    <t>Eindtoets Globalisering</t>
  </si>
  <si>
    <t>V4akC1</t>
  </si>
  <si>
    <t>Geografische vaardigheden (posteropdracht)</t>
  </si>
  <si>
    <t>V4akC2</t>
  </si>
  <si>
    <t>Deeltoets Systeem Aarde</t>
  </si>
  <si>
    <t>V4akD1</t>
  </si>
  <si>
    <t>V4akD2</t>
  </si>
  <si>
    <t>Eindtoets Klimaatvraagstukken</t>
  </si>
  <si>
    <t>Bedrijfseconomie</t>
  </si>
  <si>
    <t>V4beA</t>
  </si>
  <si>
    <t>Domein A Basisvaardigheden</t>
  </si>
  <si>
    <t>V4beB</t>
  </si>
  <si>
    <t>Deel 1 domein B van persoon naar rechtspersoon</t>
  </si>
  <si>
    <t>V4beC</t>
  </si>
  <si>
    <t>Deel 2 domein B van persoon naar rechtspersoon</t>
  </si>
  <si>
    <t>V4beD</t>
  </si>
  <si>
    <t>Domein C en B van persoon naar rechtspersoon. Interne organisatie en personeelsbeleid</t>
  </si>
  <si>
    <t>C, B</t>
  </si>
  <si>
    <t>economie</t>
  </si>
  <si>
    <t>V4ecA</t>
  </si>
  <si>
    <t>Levensloop</t>
  </si>
  <si>
    <t>s</t>
  </si>
  <si>
    <t>A,B,C, E, F, G, H, I</t>
  </si>
  <si>
    <t>V4ecB</t>
  </si>
  <si>
    <t>Levensloop &amp; Arbeid</t>
  </si>
  <si>
    <t>V4ecC</t>
  </si>
  <si>
    <t>Arbeid &amp; Vraag en Aanbod</t>
  </si>
  <si>
    <t xml:space="preserve">A, D, E, F, G, H </t>
  </si>
  <si>
    <t>V4ecD</t>
  </si>
  <si>
    <t xml:space="preserve">Vraag en aanbod, Arbeid, Levensloop </t>
  </si>
  <si>
    <t>A, D, F</t>
  </si>
  <si>
    <t>Verzameldossier</t>
  </si>
  <si>
    <t>HD</t>
  </si>
  <si>
    <t>JK</t>
  </si>
  <si>
    <t>Spaans</t>
  </si>
  <si>
    <t>V4spA</t>
  </si>
  <si>
    <t>Vaardighedendossier (lezen, schrijven, spreken, luisteren, literatuur)</t>
  </si>
  <si>
    <t xml:space="preserve">P1 </t>
  </si>
  <si>
    <t>A, B, C, D, E</t>
  </si>
  <si>
    <t>V4spB</t>
  </si>
  <si>
    <t>Leesvaardigheid</t>
  </si>
  <si>
    <t>V4spC</t>
  </si>
  <si>
    <t>Vaardighedendossier</t>
  </si>
  <si>
    <t xml:space="preserve">P2 </t>
  </si>
  <si>
    <t>V4spD</t>
  </si>
  <si>
    <t>Kijk- en luistervaardigheid</t>
  </si>
  <si>
    <t>V4spE</t>
  </si>
  <si>
    <t xml:space="preserve">P3 </t>
  </si>
  <si>
    <t>VspF</t>
  </si>
  <si>
    <t>D1</t>
  </si>
  <si>
    <t>VspG</t>
  </si>
  <si>
    <t xml:space="preserve">P4 </t>
  </si>
  <si>
    <t>V4spH</t>
  </si>
  <si>
    <t>Gespreksvaardigheid</t>
  </si>
  <si>
    <t>Grieks</t>
  </si>
  <si>
    <t>V4grA</t>
  </si>
  <si>
    <t>KCV</t>
  </si>
  <si>
    <t>V4grB</t>
  </si>
  <si>
    <t>ARGO</t>
  </si>
  <si>
    <t>A, B, C, E</t>
  </si>
  <si>
    <t>V4grC</t>
  </si>
  <si>
    <t>ARGO bovenbouw</t>
  </si>
  <si>
    <t>V4grD</t>
  </si>
  <si>
    <t>V4grE</t>
  </si>
  <si>
    <t>Oudheid in context wereldgeschiedenis</t>
  </si>
  <si>
    <t>V4grF</t>
  </si>
  <si>
    <t>V4grG</t>
  </si>
  <si>
    <t>Woorden en Grammatica</t>
  </si>
  <si>
    <t>P1-4</t>
  </si>
  <si>
    <t xml:space="preserve">E </t>
  </si>
  <si>
    <t>deelcijfer in SOM</t>
  </si>
  <si>
    <t>Domein A: reflectie op klassieke teksten en antieke cultuur</t>
  </si>
  <si>
    <t>Domein B: Reflectie op relaties tussen de antieke cultuur en de latere Europese cultuur</t>
  </si>
  <si>
    <t>Domein C: Zelfstandige oordeelsvorming</t>
  </si>
  <si>
    <t>Domein D: Oriëntatie op studie en beroep</t>
  </si>
  <si>
    <t xml:space="preserve">Domein E: Informatievaardigheden </t>
  </si>
  <si>
    <t>Latijn</t>
  </si>
  <si>
    <t>V4laA</t>
  </si>
  <si>
    <t>V4laB</t>
  </si>
  <si>
    <t>SPQR</t>
  </si>
  <si>
    <t>V4laC</t>
  </si>
  <si>
    <t>V4laD</t>
  </si>
  <si>
    <t>SPQR bovenbouw</t>
  </si>
  <si>
    <t>V4laE</t>
  </si>
  <si>
    <t>V4laF</t>
  </si>
  <si>
    <t>V4laG</t>
  </si>
  <si>
    <t>Deelcijfer in SOM</t>
  </si>
  <si>
    <t>O&amp;O</t>
  </si>
  <si>
    <t>V4OOA1</t>
  </si>
  <si>
    <t>proces Keuzeproject 1</t>
  </si>
  <si>
    <t>BC</t>
  </si>
  <si>
    <t>V4OOA2</t>
  </si>
  <si>
    <t>produkt Keuzeproject 1</t>
  </si>
  <si>
    <t>ACD</t>
  </si>
  <si>
    <t>V4OOB1</t>
  </si>
  <si>
    <t>Tussenevaluatie Keuzeproject 1</t>
  </si>
  <si>
    <t>V4OOB2</t>
  </si>
  <si>
    <t>Tussenevaluatie Keuzeproject 2</t>
  </si>
  <si>
    <t>V4OOC1</t>
  </si>
  <si>
    <t>proces Keuzeproject 2</t>
  </si>
  <si>
    <t>V4OOC2</t>
  </si>
  <si>
    <t>produkt Keuzeproject 2</t>
  </si>
  <si>
    <t>Tekenen / handvaardigheid</t>
  </si>
  <si>
    <t>V4teA V4haA</t>
  </si>
  <si>
    <t>persoonlijk kunstboek deel 1</t>
  </si>
  <si>
    <t>A 1,2</t>
  </si>
  <si>
    <t>V4teB H4haB</t>
  </si>
  <si>
    <t>Grieken/Romeinen/middeleeuwen (BB algemeen+ruimte, )</t>
  </si>
  <si>
    <t>V4teC V4haC</t>
  </si>
  <si>
    <t>persoonlijk kunstboek deel 2</t>
  </si>
  <si>
    <t>V4teD V4haD</t>
  </si>
  <si>
    <t>Renaissance/Barok (BB Licht + materiaal/techniek)</t>
  </si>
  <si>
    <t>V4teE V4haE</t>
  </si>
  <si>
    <t>persoonlijk kunstboek deel 3</t>
  </si>
  <si>
    <t>V4teF V4haF</t>
  </si>
  <si>
    <t>Neoclassicisme/Romantiek/Realisme  (BB Vorm+ materiaal/techniek)</t>
  </si>
  <si>
    <t>V4teG V4haG</t>
  </si>
  <si>
    <t>persoonlijk kunstboek deel 4</t>
  </si>
  <si>
    <t>V4teH V4haH</t>
  </si>
  <si>
    <t>Impressionimse/Post Impressionisme/Jugendstil (Compositie/Kleur)</t>
  </si>
  <si>
    <t>V4teI V4haI</t>
  </si>
  <si>
    <t xml:space="preserve">TE: 1.	Art start HA: 1.	Picassohoofd klei </t>
  </si>
  <si>
    <t>B, C</t>
  </si>
  <si>
    <t>V4teJ V4haJ</t>
  </si>
  <si>
    <t>TE: 2.expositieopdracht. HA: 2.Expositieopdracht hout</t>
  </si>
  <si>
    <t>V4teK V4haK</t>
  </si>
  <si>
    <t xml:space="preserve">TE. HA: fantastische...en waar ze te vinden zijn/de ware aard van onbegrepen beesten  </t>
  </si>
  <si>
    <t>V4teL V4haL</t>
  </si>
  <si>
    <t xml:space="preserve">TE: jugendstil  HA: buitenkant museum. </t>
  </si>
  <si>
    <t>V4teM V4haM</t>
  </si>
  <si>
    <t xml:space="preserve">Excursie-opdracht. </t>
  </si>
  <si>
    <t>A2,C</t>
  </si>
  <si>
    <t>Godsdienst/Levensbeschouwing</t>
  </si>
  <si>
    <t>V4glA</t>
  </si>
  <si>
    <t>thema's uit het Christendom</t>
  </si>
  <si>
    <t>V4glB</t>
  </si>
  <si>
    <t>emoties</t>
  </si>
  <si>
    <t>V4glC</t>
  </si>
  <si>
    <t>liefde en relaties</t>
  </si>
  <si>
    <t>V4glD</t>
  </si>
  <si>
    <t>ethiek en levensbeschouwing</t>
  </si>
  <si>
    <t>CKV</t>
  </si>
  <si>
    <t>V4ckA</t>
  </si>
  <si>
    <t>JIJ&amp;</t>
  </si>
  <si>
    <t>voldaan</t>
  </si>
  <si>
    <t>Domein A verkennen</t>
  </si>
  <si>
    <t>V4ckB</t>
  </si>
  <si>
    <t>Culturele activiteit 1 MUZIEK</t>
  </si>
  <si>
    <t>*</t>
  </si>
  <si>
    <t>Domein B verbreden</t>
  </si>
  <si>
    <t>V4ckC</t>
  </si>
  <si>
    <t>Culturele activiteit 2 THEATER</t>
  </si>
  <si>
    <t>Domein B Verbreden</t>
  </si>
  <si>
    <t>V4ckD</t>
  </si>
  <si>
    <t>kunstblok 1 Beeldend / Architectuur  </t>
  </si>
  <si>
    <t>wk42</t>
  </si>
  <si>
    <t>Voldaan</t>
  </si>
  <si>
    <t>Domein B Verbreden en C Verdiepen</t>
  </si>
  <si>
    <t>V4ckE</t>
  </si>
  <si>
    <t>kunstblok 2 Muziek </t>
  </si>
  <si>
    <t>wk50</t>
  </si>
  <si>
    <t>V4ckF</t>
  </si>
  <si>
    <t>kunstblok 3 Fotografie</t>
  </si>
  <si>
    <t>wk5</t>
  </si>
  <si>
    <t>V4ckG</t>
  </si>
  <si>
    <t>kunstblok 4 Storytelling</t>
  </si>
  <si>
    <t>wk11</t>
  </si>
  <si>
    <t>V4ckH</t>
  </si>
  <si>
    <t>kunstblok 5 Persoonlijk traject (indien A-Gzijn voldaan)</t>
  </si>
  <si>
    <t>S/PO</t>
  </si>
  <si>
    <t>Domein C Verdiepen en D Verbinden</t>
  </si>
  <si>
    <t>V4ckI</t>
  </si>
  <si>
    <t>Eindreflectie CKV met mondelinge afsluting in T4</t>
  </si>
  <si>
    <t>PO/M</t>
  </si>
  <si>
    <t>Domein D verbinden</t>
  </si>
  <si>
    <t>* Het verwerkingsverslag van de CA (H4ckB en H4ckC) moet binnen 14 dagen na het bezoek worden ingeleverd in het kunstdossier. Is dit niet op tijd ingeleverd, dan vervalt de CA en moet de leerling opnieuw naar een voorstelling/concert.</t>
  </si>
  <si>
    <t>ICT</t>
  </si>
  <si>
    <t>V4ITA1</t>
  </si>
  <si>
    <t>Proces</t>
  </si>
  <si>
    <t>V4ITA2</t>
  </si>
  <si>
    <t>Product</t>
  </si>
  <si>
    <t>V4ITA3</t>
  </si>
  <si>
    <t>Keuze onderdeel</t>
  </si>
  <si>
    <t>V4ITB1</t>
  </si>
  <si>
    <t>V4ITB2</t>
  </si>
  <si>
    <t>Bewegingsonderwijs</t>
  </si>
  <si>
    <t>V4boA</t>
  </si>
  <si>
    <t>Sportattitude</t>
  </si>
  <si>
    <t>PR</t>
  </si>
  <si>
    <t>Hele jaar</t>
  </si>
  <si>
    <t>A,B,C,D en E</t>
  </si>
  <si>
    <t>2021-2022</t>
  </si>
  <si>
    <t>Herkans-baar</t>
  </si>
  <si>
    <t>Toets-week</t>
  </si>
  <si>
    <t>Toets-periode</t>
  </si>
  <si>
    <t>Tijds-duur</t>
  </si>
  <si>
    <t>Weging SE</t>
  </si>
  <si>
    <t>Newton 5de druk vwo 4 hfd. 1
+ vaardigheden 1</t>
  </si>
  <si>
    <t>Newton 5de druk vwo 4 hfd. 2
+ vaardigheden 2</t>
  </si>
  <si>
    <t>Newton 5de druk vwo 4 hfd. 2 + hfd. 4
+ vaardigheden 3</t>
  </si>
  <si>
    <t>Newton 5de druk vwo 4 hfd. 4 + hfd. 5
+ alle vaardigheden klas 4</t>
  </si>
  <si>
    <t>Praktische opdracht 1 (uit hfd. 1)</t>
  </si>
  <si>
    <t>Praktische opdracht 2 (uit hfd. 2)</t>
  </si>
  <si>
    <t>Spreekbeurt over actueel natuurkundig onderwerp</t>
  </si>
  <si>
    <t>P1 - P4</t>
  </si>
  <si>
    <t>A, D1</t>
  </si>
  <si>
    <t xml:space="preserve">A, C1 </t>
  </si>
  <si>
    <t>A, C1, I4</t>
  </si>
  <si>
    <t>A, B2, E2</t>
  </si>
  <si>
    <t>A, I1</t>
  </si>
  <si>
    <t>A, I1, E1</t>
  </si>
  <si>
    <t>Praktische opdracht 3 (uit hfd.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</si>
</sst>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sz val="11"/>
      <color indexed="8"/>
      <name val="Calibri"/>
      <family val="2"/>
      <charset val="1"/>
    </font>
    <font>
      <b/>
      <sz val="10"/>
      <color theme="1"/>
      <name val="Calibri"/>
      <family val="2"/>
      <scheme val="minor"/>
    </font>
    <font>
      <b/>
      <sz val="11"/>
      <color rgb="FF000000"/>
      <name val="Calibri"/>
      <family val="2"/>
      <scheme val="minor"/>
    </font>
    <font>
      <sz val="11"/>
      <color indexed="8"/>
      <name val="Calibri"/>
      <family val="2"/>
    </font>
    <font>
      <u/>
      <sz val="11"/>
      <color theme="10"/>
      <name val="Calibri"/>
      <family val="2"/>
      <scheme val="minor"/>
    </font>
    <font>
      <u/>
      <sz val="11"/>
      <color theme="11"/>
      <name val="Calibri"/>
      <family val="2"/>
      <scheme val="minor"/>
    </font>
    <font>
      <b/>
      <sz val="11"/>
      <color rgb="FF000000"/>
      <name val="Calibri"/>
      <family val="2"/>
    </font>
    <font>
      <sz val="11"/>
      <color rgb="FF000000"/>
      <name val="Calibri"/>
      <family val="2"/>
    </font>
    <font>
      <sz val="11"/>
      <color rgb="FF000000"/>
      <name val="Calibri"/>
      <family val="2"/>
      <scheme val="minor"/>
    </font>
    <font>
      <sz val="11"/>
      <color theme="1"/>
      <name val="Calibri"/>
      <family val="2"/>
      <charset val="1"/>
    </font>
    <font>
      <sz val="11"/>
      <color rgb="FF000000"/>
      <name val="Arial"/>
      <family val="2"/>
    </font>
    <font>
      <sz val="11"/>
      <name val="Calibri"/>
      <family val="2"/>
      <scheme val="minor"/>
    </font>
    <font>
      <sz val="11"/>
      <name val="Calibri"/>
      <family val="2"/>
    </font>
    <font>
      <b/>
      <sz val="11"/>
      <color theme="1"/>
      <name val="Calibri"/>
      <family val="2"/>
    </font>
    <font>
      <sz val="11"/>
      <color theme="1"/>
      <name val="Calibri"/>
      <family val="2"/>
    </font>
    <font>
      <sz val="10"/>
      <color theme="1"/>
      <name val="Arial"/>
      <family val="2"/>
    </font>
  </fonts>
  <fills count="8">
    <fill>
      <patternFill patternType="none"/>
    </fill>
    <fill>
      <patternFill patternType="gray125"/>
    </fill>
    <fill>
      <patternFill patternType="solid">
        <fgColor rgb="FF70AD47"/>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35">
    <border>
      <left/>
      <right/>
      <top/>
      <bottom/>
      <diagonal/>
    </border>
    <border>
      <left/>
      <right/>
      <top/>
      <bottom style="medium">
        <color auto="1"/>
      </bottom>
      <diagonal/>
    </border>
    <border>
      <left/>
      <right/>
      <top style="medium">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8">
    <xf numFmtId="0" fontId="0" fillId="0" borderId="0"/>
    <xf numFmtId="0" fontId="7" fillId="0" borderId="0"/>
    <xf numFmtId="0" fontId="1" fillId="0" borderId="0"/>
    <xf numFmtId="0" fontId="1" fillId="0" borderId="5">
      <alignment readingOrder="1"/>
    </xf>
    <xf numFmtId="0" fontId="10" fillId="0" borderId="0" applyNumberFormat="0" applyFill="0" applyBorder="0" applyProtection="0"/>
    <xf numFmtId="0" fontId="11"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275">
    <xf numFmtId="0" fontId="0" fillId="0" borderId="0" xfId="0"/>
    <xf numFmtId="0" fontId="1" fillId="0" borderId="6" xfId="3" applyBorder="1" applyAlignment="1">
      <alignment horizontal="left" readingOrder="1"/>
    </xf>
    <xf numFmtId="0" fontId="1" fillId="0" borderId="6" xfId="3" applyBorder="1">
      <alignment readingOrder="1"/>
    </xf>
    <xf numFmtId="0" fontId="1" fillId="0" borderId="5" xfId="3" applyAlignment="1">
      <alignment horizontal="left" readingOrder="1"/>
    </xf>
    <xf numFmtId="0" fontId="1" fillId="0" borderId="5" xfId="3">
      <alignment readingOrder="1"/>
    </xf>
    <xf numFmtId="0" fontId="0" fillId="0" borderId="5" xfId="0" applyBorder="1"/>
    <xf numFmtId="0" fontId="0" fillId="0" borderId="4" xfId="0" applyBorder="1"/>
    <xf numFmtId="0" fontId="4" fillId="0" borderId="0" xfId="0" applyFont="1" applyAlignment="1">
      <alignment horizontal="left" wrapText="1"/>
    </xf>
    <xf numFmtId="0" fontId="4" fillId="0" borderId="2"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xf>
    <xf numFmtId="0" fontId="6" fillId="0" borderId="0" xfId="0" applyFont="1" applyAlignment="1">
      <alignment horizontal="center" vertical="center" wrapText="1"/>
    </xf>
    <xf numFmtId="0" fontId="5"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3" xfId="0" applyFont="1" applyBorder="1" applyAlignment="1">
      <alignment horizontal="left" wrapText="1"/>
    </xf>
    <xf numFmtId="0" fontId="1" fillId="0" borderId="9" xfId="3" applyBorder="1" applyAlignment="1">
      <alignment horizontal="left" readingOrder="1"/>
    </xf>
    <xf numFmtId="0" fontId="0" fillId="0" borderId="3" xfId="0" applyBorder="1" applyAlignment="1">
      <alignment horizontal="left"/>
    </xf>
    <xf numFmtId="0" fontId="0" fillId="0" borderId="11" xfId="0" applyBorder="1" applyAlignment="1">
      <alignment horizontal="left" vertical="center" wrapText="1"/>
    </xf>
    <xf numFmtId="0" fontId="0" fillId="0" borderId="1" xfId="0" applyBorder="1"/>
    <xf numFmtId="0" fontId="0" fillId="0" borderId="11" xfId="0" applyBorder="1" applyAlignment="1">
      <alignment horizontal="center" vertical="center" wrapText="1"/>
    </xf>
    <xf numFmtId="0" fontId="4" fillId="0" borderId="11" xfId="0" applyFont="1" applyBorder="1" applyAlignment="1">
      <alignment horizontal="left" vertical="center" wrapText="1"/>
    </xf>
    <xf numFmtId="0" fontId="0" fillId="0" borderId="11" xfId="0" applyBorder="1" applyAlignment="1">
      <alignment horizontal="left"/>
    </xf>
    <xf numFmtId="0" fontId="6"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 xfId="3" applyBorder="1">
      <alignment readingOrder="1"/>
    </xf>
    <xf numFmtId="0" fontId="1" fillId="0" borderId="1" xfId="3" applyBorder="1" applyAlignment="1">
      <alignment horizontal="left" readingOrder="1"/>
    </xf>
    <xf numFmtId="0" fontId="1" fillId="2" borderId="5" xfId="3" applyFill="1" applyAlignment="1">
      <alignment horizontal="left" readingOrder="1"/>
    </xf>
    <xf numFmtId="0" fontId="1" fillId="2" borderId="5" xfId="3" applyFill="1">
      <alignment readingOrder="1"/>
    </xf>
    <xf numFmtId="0" fontId="1" fillId="0" borderId="0" xfId="3" applyBorder="1" applyAlignment="1">
      <alignment horizontal="left" readingOrder="1"/>
    </xf>
    <xf numFmtId="0" fontId="2" fillId="3" borderId="0" xfId="0" applyFont="1" applyFill="1"/>
    <xf numFmtId="0" fontId="0" fillId="3" borderId="0" xfId="0" applyFill="1"/>
    <xf numFmtId="0" fontId="9" fillId="0" borderId="12" xfId="0" applyFont="1" applyBorder="1" applyAlignment="1">
      <alignment horizontal="left" vertical="center"/>
    </xf>
    <xf numFmtId="0" fontId="0" fillId="0" borderId="12" xfId="0" applyBorder="1" applyAlignment="1">
      <alignment vertical="center"/>
    </xf>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xf>
    <xf numFmtId="0" fontId="1" fillId="0" borderId="12" xfId="3" applyBorder="1">
      <alignment readingOrder="1"/>
    </xf>
    <xf numFmtId="0" fontId="1" fillId="0" borderId="12" xfId="3" applyBorder="1" applyAlignment="1">
      <alignment horizontal="left" readingOrder="1"/>
    </xf>
    <xf numFmtId="0" fontId="0" fillId="0" borderId="12" xfId="3" applyFont="1" applyBorder="1" applyAlignment="1">
      <alignment horizontal="left" readingOrder="1"/>
    </xf>
    <xf numFmtId="0" fontId="2" fillId="0" borderId="12" xfId="3" applyFont="1" applyBorder="1" applyAlignment="1">
      <alignment horizontal="left" readingOrder="1"/>
    </xf>
    <xf numFmtId="0" fontId="2" fillId="0" borderId="12" xfId="3" applyFont="1" applyBorder="1">
      <alignment readingOrder="1"/>
    </xf>
    <xf numFmtId="0" fontId="1" fillId="2" borderId="12" xfId="3" applyFill="1" applyBorder="1">
      <alignment readingOrder="1"/>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1" fillId="4" borderId="5" xfId="3" applyFill="1" applyAlignment="1">
      <alignment horizontal="left" readingOrder="1"/>
    </xf>
    <xf numFmtId="0" fontId="1" fillId="4" borderId="5" xfId="3" applyFill="1">
      <alignment readingOrder="1"/>
    </xf>
    <xf numFmtId="0" fontId="1" fillId="0" borderId="13" xfId="3" applyBorder="1">
      <alignment readingOrder="1"/>
    </xf>
    <xf numFmtId="9" fontId="0" fillId="0" borderId="12" xfId="0" applyNumberFormat="1" applyBorder="1" applyAlignment="1">
      <alignment horizontal="left" vertical="center"/>
    </xf>
    <xf numFmtId="0" fontId="0" fillId="0" borderId="12" xfId="0" applyBorder="1"/>
    <xf numFmtId="0" fontId="0" fillId="0" borderId="15" xfId="0"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vertical="center" wrapText="1"/>
    </xf>
    <xf numFmtId="0" fontId="0" fillId="0" borderId="5" xfId="3" applyFont="1" applyAlignment="1">
      <alignment horizontal="left" readingOrder="1"/>
    </xf>
    <xf numFmtId="0" fontId="0" fillId="5" borderId="0" xfId="0" applyFill="1"/>
    <xf numFmtId="0" fontId="0" fillId="0" borderId="15" xfId="0" applyBorder="1" applyAlignment="1">
      <alignment vertical="center"/>
    </xf>
    <xf numFmtId="0" fontId="0" fillId="0" borderId="18" xfId="0" applyBorder="1" applyAlignment="1">
      <alignment horizontal="left" vertical="center" wrapText="1"/>
    </xf>
    <xf numFmtId="0" fontId="0" fillId="0" borderId="18" xfId="0" applyBorder="1" applyAlignment="1">
      <alignment horizontal="center" vertical="center"/>
    </xf>
    <xf numFmtId="0" fontId="0" fillId="0" borderId="18" xfId="0" applyBorder="1" applyAlignment="1">
      <alignment horizontal="left" vertical="center"/>
    </xf>
    <xf numFmtId="9"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vertical="center" wrapText="1"/>
    </xf>
    <xf numFmtId="0" fontId="1" fillId="0" borderId="18" xfId="3" applyBorder="1" applyAlignment="1">
      <alignment horizontal="left" readingOrder="1"/>
    </xf>
    <xf numFmtId="0" fontId="0" fillId="0" borderId="18" xfId="3" applyFont="1" applyBorder="1" applyAlignment="1">
      <alignment horizontal="left" readingOrder="1"/>
    </xf>
    <xf numFmtId="0" fontId="0" fillId="0" borderId="18" xfId="3" applyFont="1" applyBorder="1" applyAlignment="1">
      <alignment horizontal="left" vertical="center" readingOrder="1"/>
    </xf>
    <xf numFmtId="0" fontId="1" fillId="0" borderId="17" xfId="3" applyBorder="1">
      <alignment readingOrder="1"/>
    </xf>
    <xf numFmtId="0" fontId="1" fillId="0" borderId="17" xfId="3" applyBorder="1" applyAlignment="1">
      <alignment horizontal="left" readingOrder="1"/>
    </xf>
    <xf numFmtId="0" fontId="0" fillId="0" borderId="12" xfId="0" applyBorder="1" applyAlignment="1">
      <alignment horizontal="center" vertical="center"/>
    </xf>
    <xf numFmtId="0" fontId="14" fillId="0" borderId="16" xfId="0" applyFont="1" applyBorder="1"/>
    <xf numFmtId="0" fontId="14" fillId="0" borderId="16" xfId="0" applyFont="1" applyBorder="1" applyAlignment="1">
      <alignment wrapText="1"/>
    </xf>
    <xf numFmtId="0" fontId="13" fillId="0" borderId="17" xfId="0" applyFont="1" applyBorder="1"/>
    <xf numFmtId="0" fontId="14" fillId="0" borderId="19" xfId="0" applyFont="1" applyBorder="1"/>
    <xf numFmtId="0" fontId="14" fillId="0" borderId="19" xfId="0" applyFont="1" applyBorder="1" applyAlignment="1">
      <alignment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16" fontId="0" fillId="0" borderId="12" xfId="0" applyNumberFormat="1" applyBorder="1" applyAlignment="1">
      <alignment horizontal="left" vertical="center"/>
    </xf>
    <xf numFmtId="0" fontId="1" fillId="5" borderId="5" xfId="3" applyFill="1" applyAlignment="1">
      <alignment horizontal="left" readingOrder="1"/>
    </xf>
    <xf numFmtId="0" fontId="1" fillId="0" borderId="0" xfId="3" applyBorder="1">
      <alignment readingOrder="1"/>
    </xf>
    <xf numFmtId="0" fontId="14" fillId="0" borderId="16" xfId="0" applyFont="1" applyBorder="1" applyAlignment="1">
      <alignment horizontal="left"/>
    </xf>
    <xf numFmtId="0" fontId="14" fillId="0" borderId="16" xfId="0" applyFont="1" applyBorder="1" applyAlignment="1">
      <alignment horizontal="left" wrapText="1"/>
    </xf>
    <xf numFmtId="0" fontId="14" fillId="0" borderId="19" xfId="0" applyFont="1" applyBorder="1" applyAlignment="1">
      <alignment horizontal="left"/>
    </xf>
    <xf numFmtId="0" fontId="14" fillId="0" borderId="19" xfId="0" applyFont="1" applyBorder="1" applyAlignment="1">
      <alignment horizontal="left" wrapText="1"/>
    </xf>
    <xf numFmtId="0" fontId="14" fillId="0" borderId="20" xfId="0" applyFont="1" applyBorder="1" applyAlignment="1">
      <alignment horizontal="left" wrapText="1"/>
    </xf>
    <xf numFmtId="0" fontId="14" fillId="0" borderId="20" xfId="0" applyFont="1" applyBorder="1" applyAlignment="1">
      <alignment horizontal="left"/>
    </xf>
    <xf numFmtId="0" fontId="2" fillId="0" borderId="14" xfId="3" applyFont="1" applyBorder="1" applyAlignment="1">
      <alignment horizontal="left" readingOrder="1"/>
    </xf>
    <xf numFmtId="0" fontId="0" fillId="0" borderId="21" xfId="0" applyBorder="1" applyAlignment="1">
      <alignment horizontal="left" vertical="center"/>
    </xf>
    <xf numFmtId="9" fontId="0" fillId="0" borderId="18" xfId="0" applyNumberFormat="1" applyBorder="1" applyAlignment="1">
      <alignment horizontal="left" vertical="center"/>
    </xf>
    <xf numFmtId="0" fontId="9" fillId="0" borderId="17" xfId="0" applyFont="1" applyBorder="1" applyAlignment="1">
      <alignment horizontal="left" vertical="center"/>
    </xf>
    <xf numFmtId="0" fontId="0" fillId="0" borderId="17" xfId="0" applyBorder="1" applyAlignment="1">
      <alignment vertical="center"/>
    </xf>
    <xf numFmtId="0" fontId="0" fillId="0" borderId="17" xfId="0" applyBorder="1" applyAlignment="1">
      <alignment horizontal="left" vertical="center"/>
    </xf>
    <xf numFmtId="0" fontId="0" fillId="0" borderId="16" xfId="0" applyBorder="1" applyAlignment="1">
      <alignment horizontal="left" vertical="center"/>
    </xf>
    <xf numFmtId="0" fontId="15" fillId="0" borderId="12" xfId="0" applyFont="1" applyBorder="1" applyAlignment="1">
      <alignment horizontal="left" vertical="center" wrapText="1"/>
    </xf>
    <xf numFmtId="0" fontId="0" fillId="0" borderId="22" xfId="0" applyBorder="1" applyAlignment="1">
      <alignment horizontal="left" vertical="center" wrapText="1"/>
    </xf>
    <xf numFmtId="0" fontId="14" fillId="0" borderId="12" xfId="0" applyFont="1" applyBorder="1" applyAlignment="1">
      <alignment wrapText="1"/>
    </xf>
    <xf numFmtId="0" fontId="14" fillId="0" borderId="17" xfId="0" applyFont="1" applyBorder="1" applyAlignment="1">
      <alignment wrapText="1"/>
    </xf>
    <xf numFmtId="9" fontId="0" fillId="0" borderId="17" xfId="0" applyNumberFormat="1" applyBorder="1" applyAlignment="1">
      <alignment horizontal="left" vertical="center"/>
    </xf>
    <xf numFmtId="0" fontId="16" fillId="0" borderId="12" xfId="0" applyFont="1" applyBorder="1" applyAlignment="1">
      <alignment wrapText="1"/>
    </xf>
    <xf numFmtId="0" fontId="0" fillId="0" borderId="27" xfId="0" applyBorder="1" applyAlignment="1">
      <alignment vertical="center" wrapText="1"/>
    </xf>
    <xf numFmtId="9" fontId="14" fillId="0" borderId="19" xfId="0" applyNumberFormat="1" applyFont="1" applyBorder="1" applyAlignment="1">
      <alignment wrapText="1"/>
    </xf>
    <xf numFmtId="9" fontId="0" fillId="0" borderId="12" xfId="0" applyNumberFormat="1" applyBorder="1" applyAlignment="1">
      <alignment horizontal="left" vertical="center" wrapText="1"/>
    </xf>
    <xf numFmtId="0" fontId="15" fillId="0" borderId="12" xfId="0" applyFont="1" applyBorder="1" applyAlignment="1">
      <alignment vertical="center" wrapText="1"/>
    </xf>
    <xf numFmtId="0" fontId="14" fillId="0" borderId="12" xfId="0" applyFont="1" applyBorder="1"/>
    <xf numFmtId="0" fontId="14" fillId="0" borderId="0" xfId="0" applyFont="1"/>
    <xf numFmtId="9" fontId="0" fillId="0" borderId="12" xfId="0" applyNumberFormat="1" applyBorder="1" applyAlignment="1">
      <alignment vertical="center"/>
    </xf>
    <xf numFmtId="0" fontId="0" fillId="0" borderId="0" xfId="0" applyAlignment="1">
      <alignment horizontal="left"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9" fontId="14" fillId="0" borderId="16" xfId="0" applyNumberFormat="1" applyFont="1" applyBorder="1" applyAlignment="1">
      <alignment horizontal="left" wrapText="1"/>
    </xf>
    <xf numFmtId="9" fontId="14" fillId="0" borderId="19" xfId="0" applyNumberFormat="1" applyFont="1" applyBorder="1" applyAlignment="1">
      <alignment horizontal="left" wrapText="1"/>
    </xf>
    <xf numFmtId="0" fontId="8" fillId="0" borderId="12" xfId="0" applyFont="1" applyBorder="1" applyAlignment="1">
      <alignment horizontal="left" vertical="top" wrapText="1"/>
    </xf>
    <xf numFmtId="9" fontId="8" fillId="0" borderId="12" xfId="0" applyNumberFormat="1" applyFont="1" applyBorder="1" applyAlignment="1">
      <alignment horizontal="left" vertical="top" wrapText="1"/>
    </xf>
    <xf numFmtId="9" fontId="0" fillId="0" borderId="0" xfId="0" applyNumberFormat="1"/>
    <xf numFmtId="0" fontId="2" fillId="0" borderId="0" xfId="0" applyFont="1"/>
    <xf numFmtId="0" fontId="0" fillId="0" borderId="2" xfId="0" applyBorder="1" applyAlignment="1">
      <alignment horizontal="center" vertical="center"/>
    </xf>
    <xf numFmtId="0" fontId="14" fillId="0" borderId="0" xfId="0" applyFont="1" applyAlignment="1">
      <alignment horizontal="left"/>
    </xf>
    <xf numFmtId="0" fontId="13" fillId="0" borderId="12" xfId="0" applyFont="1" applyBorder="1"/>
    <xf numFmtId="0" fontId="14" fillId="0" borderId="12" xfId="0" applyFont="1" applyBorder="1" applyAlignment="1">
      <alignment horizontal="left" vertical="top" wrapText="1"/>
    </xf>
    <xf numFmtId="0" fontId="0" fillId="0" borderId="17" xfId="0" applyBorder="1" applyAlignment="1">
      <alignment vertical="center" wrapText="1"/>
    </xf>
    <xf numFmtId="0" fontId="0" fillId="0" borderId="33" xfId="0" applyBorder="1" applyAlignment="1">
      <alignment horizontal="left" vertical="center"/>
    </xf>
    <xf numFmtId="0" fontId="0" fillId="0" borderId="17" xfId="0" applyBorder="1"/>
    <xf numFmtId="0" fontId="0" fillId="0" borderId="19" xfId="0" applyBorder="1" applyAlignment="1">
      <alignment horizontal="left" vertical="center"/>
    </xf>
    <xf numFmtId="0" fontId="0" fillId="0" borderId="14" xfId="0" applyBorder="1" applyAlignment="1">
      <alignment vertical="center" wrapText="1"/>
    </xf>
    <xf numFmtId="0" fontId="0" fillId="0" borderId="14" xfId="0" applyBorder="1" applyAlignment="1">
      <alignment horizontal="left" vertical="center"/>
    </xf>
    <xf numFmtId="0" fontId="0" fillId="0" borderId="34" xfId="0" applyBorder="1" applyAlignment="1">
      <alignment horizontal="left" vertical="center"/>
    </xf>
    <xf numFmtId="0" fontId="0" fillId="0" borderId="16" xfId="0" applyBorder="1"/>
    <xf numFmtId="0" fontId="0" fillId="0" borderId="12" xfId="0" quotePrefix="1" applyBorder="1" applyAlignment="1">
      <alignment horizontal="left" vertical="center"/>
    </xf>
    <xf numFmtId="0" fontId="2" fillId="7" borderId="0" xfId="0" applyFont="1" applyFill="1"/>
    <xf numFmtId="9" fontId="0" fillId="0" borderId="12" xfId="0" applyNumberFormat="1" applyBorder="1" applyAlignment="1">
      <alignment vertical="center" wrapText="1"/>
    </xf>
    <xf numFmtId="0" fontId="0" fillId="0" borderId="12" xfId="0" quotePrefix="1" applyBorder="1" applyAlignment="1">
      <alignment vertical="center"/>
    </xf>
    <xf numFmtId="0" fontId="9"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9" fillId="0" borderId="12" xfId="0" applyFont="1" applyBorder="1" applyAlignment="1">
      <alignment horizontal="left" vertical="top"/>
    </xf>
    <xf numFmtId="0" fontId="0" fillId="0" borderId="12" xfId="0" applyBorder="1" applyAlignment="1">
      <alignment horizontal="left" vertical="top"/>
    </xf>
    <xf numFmtId="0" fontId="14" fillId="0" borderId="16" xfId="0" applyFont="1" applyBorder="1" applyAlignment="1">
      <alignment horizontal="left" vertical="top" wrapText="1"/>
    </xf>
    <xf numFmtId="9" fontId="14" fillId="0" borderId="16" xfId="0" applyNumberFormat="1" applyFont="1" applyBorder="1" applyAlignment="1">
      <alignment horizontal="left" vertical="top" wrapText="1"/>
    </xf>
    <xf numFmtId="0" fontId="14" fillId="0" borderId="17" xfId="0" applyFont="1" applyBorder="1" applyAlignment="1">
      <alignment horizontal="left" vertical="top" wrapText="1"/>
    </xf>
    <xf numFmtId="0" fontId="14" fillId="0" borderId="19" xfId="0" applyFont="1" applyBorder="1" applyAlignment="1">
      <alignment horizontal="left" vertical="top" wrapText="1"/>
    </xf>
    <xf numFmtId="9" fontId="14" fillId="0" borderId="19" xfId="0" applyNumberFormat="1" applyFont="1" applyBorder="1" applyAlignment="1">
      <alignment horizontal="left" vertical="top" wrapText="1"/>
    </xf>
    <xf numFmtId="0" fontId="9" fillId="0" borderId="12" xfId="0" applyFont="1" applyBorder="1" applyAlignment="1">
      <alignment vertical="center"/>
    </xf>
    <xf numFmtId="0" fontId="13" fillId="0" borderId="12" xfId="0" applyFont="1" applyBorder="1" applyAlignment="1">
      <alignment vertical="top" wrapText="1" readingOrder="1"/>
    </xf>
    <xf numFmtId="0" fontId="14" fillId="0" borderId="16" xfId="0" applyFont="1" applyBorder="1" applyAlignment="1">
      <alignment vertical="top" wrapText="1" readingOrder="1"/>
    </xf>
    <xf numFmtId="9" fontId="14" fillId="0" borderId="16" xfId="0" applyNumberFormat="1" applyFont="1" applyBorder="1" applyAlignment="1">
      <alignment vertical="top" wrapText="1" readingOrder="1"/>
    </xf>
    <xf numFmtId="0" fontId="14" fillId="0" borderId="16" xfId="0" applyFont="1" applyBorder="1" applyAlignment="1">
      <alignment vertical="top" wrapText="1"/>
    </xf>
    <xf numFmtId="0" fontId="13" fillId="0" borderId="17" xfId="0" applyFont="1" applyBorder="1" applyAlignment="1">
      <alignment vertical="top" wrapText="1" readingOrder="1"/>
    </xf>
    <xf numFmtId="0" fontId="14" fillId="0" borderId="19" xfId="0" applyFont="1" applyBorder="1" applyAlignment="1">
      <alignment vertical="top" wrapText="1" readingOrder="1"/>
    </xf>
    <xf numFmtId="9" fontId="14" fillId="0" borderId="19" xfId="0" applyNumberFormat="1" applyFont="1" applyBorder="1" applyAlignment="1">
      <alignment vertical="top" wrapText="1" readingOrder="1"/>
    </xf>
    <xf numFmtId="0" fontId="14" fillId="0" borderId="19" xfId="0" applyFont="1" applyBorder="1" applyAlignment="1">
      <alignment vertical="top" wrapText="1"/>
    </xf>
    <xf numFmtId="0" fontId="9" fillId="0" borderId="12" xfId="0" applyFont="1"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23"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24" xfId="0" applyBorder="1" applyAlignment="1">
      <alignment horizontal="left" vertical="center"/>
    </xf>
    <xf numFmtId="0" fontId="5" fillId="0" borderId="12" xfId="0" applyFont="1" applyBorder="1" applyAlignment="1">
      <alignment vertical="top"/>
    </xf>
    <xf numFmtId="0" fontId="2" fillId="0" borderId="12" xfId="0" applyFont="1" applyBorder="1" applyAlignment="1">
      <alignment vertical="top"/>
    </xf>
    <xf numFmtId="0" fontId="2" fillId="0" borderId="12" xfId="3" applyFont="1" applyBorder="1" applyAlignment="1">
      <alignment horizontal="left" vertical="top" readingOrder="1"/>
    </xf>
    <xf numFmtId="0" fontId="1" fillId="0" borderId="12" xfId="3" applyBorder="1" applyAlignment="1">
      <alignment horizontal="left" vertical="top" readingOrder="1"/>
    </xf>
    <xf numFmtId="9" fontId="14" fillId="0" borderId="12" xfId="0" applyNumberFormat="1" applyFont="1" applyBorder="1" applyAlignment="1">
      <alignment horizontal="left" vertical="top" wrapText="1"/>
    </xf>
    <xf numFmtId="0" fontId="14" fillId="0" borderId="12" xfId="0" applyFont="1" applyBorder="1" applyAlignment="1">
      <alignment horizontal="left" vertical="top" wrapText="1" readingOrder="1"/>
    </xf>
    <xf numFmtId="9" fontId="14" fillId="0" borderId="12" xfId="0" applyNumberFormat="1" applyFont="1" applyBorder="1" applyAlignment="1">
      <alignment horizontal="left" vertical="top" wrapText="1" readingOrder="1"/>
    </xf>
    <xf numFmtId="0" fontId="22" fillId="0" borderId="30" xfId="0" applyFont="1" applyBorder="1" applyAlignment="1">
      <alignment horizontal="left" readingOrder="1"/>
    </xf>
    <xf numFmtId="0" fontId="22" fillId="0" borderId="32" xfId="0" applyFont="1" applyBorder="1" applyAlignment="1">
      <alignment horizontal="left" readingOrder="1"/>
    </xf>
    <xf numFmtId="0" fontId="0" fillId="0" borderId="17" xfId="0" applyBorder="1" applyAlignment="1">
      <alignment vertical="top" wrapText="1"/>
    </xf>
    <xf numFmtId="0" fontId="20" fillId="0" borderId="12" xfId="0" applyFont="1" applyBorder="1" applyAlignment="1">
      <alignment horizontal="left" vertical="top"/>
    </xf>
    <xf numFmtId="0" fontId="21" fillId="0" borderId="16" xfId="0" applyFont="1" applyBorder="1" applyAlignment="1">
      <alignment horizontal="left" vertical="top"/>
    </xf>
    <xf numFmtId="0" fontId="21" fillId="0" borderId="19" xfId="0" applyFont="1" applyBorder="1" applyAlignment="1">
      <alignment horizontal="left" vertical="top"/>
    </xf>
    <xf numFmtId="0" fontId="0" fillId="0" borderId="12" xfId="0" applyBorder="1" applyAlignment="1">
      <alignment horizontal="left" vertical="top" wrapText="1"/>
    </xf>
    <xf numFmtId="0" fontId="14" fillId="0" borderId="12" xfId="0" applyFont="1" applyBorder="1" applyAlignment="1">
      <alignment vertical="top" readingOrder="1"/>
    </xf>
    <xf numFmtId="0" fontId="17" fillId="0" borderId="12" xfId="0" applyFont="1" applyBorder="1" applyAlignment="1">
      <alignment vertical="top" readingOrder="1"/>
    </xf>
    <xf numFmtId="9" fontId="14" fillId="0" borderId="12" xfId="0" applyNumberFormat="1" applyFont="1" applyBorder="1" applyAlignment="1">
      <alignment vertical="top" readingOrder="1"/>
    </xf>
    <xf numFmtId="0" fontId="0" fillId="0" borderId="15" xfId="0" applyBorder="1" applyAlignment="1">
      <alignment horizontal="left" vertical="top"/>
    </xf>
    <xf numFmtId="0" fontId="14" fillId="0" borderId="12" xfId="0" applyFont="1" applyBorder="1" applyAlignment="1">
      <alignment horizontal="left" vertical="top" readingOrder="1"/>
    </xf>
    <xf numFmtId="0" fontId="0" fillId="0" borderId="21" xfId="0" applyBorder="1" applyAlignment="1">
      <alignment vertical="center"/>
    </xf>
    <xf numFmtId="0" fontId="0" fillId="0" borderId="18" xfId="0" applyBorder="1" applyAlignment="1">
      <alignment vertical="center"/>
    </xf>
    <xf numFmtId="9" fontId="0" fillId="0" borderId="18" xfId="0" applyNumberFormat="1" applyBorder="1" applyAlignment="1">
      <alignment vertical="center"/>
    </xf>
    <xf numFmtId="0" fontId="14" fillId="0" borderId="17" xfId="0" applyFont="1" applyBorder="1" applyAlignment="1">
      <alignment vertical="center"/>
    </xf>
    <xf numFmtId="0" fontId="14" fillId="0" borderId="12" xfId="0" applyFont="1" applyBorder="1" applyAlignment="1">
      <alignment vertical="center"/>
    </xf>
    <xf numFmtId="0" fontId="15" fillId="0" borderId="12" xfId="0" applyFont="1" applyBorder="1" applyAlignment="1">
      <alignment vertical="center"/>
    </xf>
    <xf numFmtId="0" fontId="15" fillId="0" borderId="12" xfId="0" applyFont="1" applyBorder="1" applyAlignment="1">
      <alignment horizontal="left" vertical="center"/>
    </xf>
    <xf numFmtId="16" fontId="15" fillId="0" borderId="15" xfId="0" applyNumberFormat="1" applyFont="1" applyBorder="1" applyAlignment="1">
      <alignment horizontal="left" vertical="center"/>
    </xf>
    <xf numFmtId="0" fontId="0" fillId="0" borderId="18" xfId="0" applyBorder="1"/>
    <xf numFmtId="0" fontId="0" fillId="0" borderId="18" xfId="0" applyBorder="1" applyAlignment="1">
      <alignment horizontal="left"/>
    </xf>
    <xf numFmtId="0" fontId="0" fillId="0" borderId="18" xfId="0" applyBorder="1" applyAlignment="1">
      <alignment horizontal="left" vertical="top"/>
    </xf>
    <xf numFmtId="9" fontId="0" fillId="0" borderId="15" xfId="0" applyNumberFormat="1" applyBorder="1" applyAlignment="1">
      <alignment horizontal="left" vertical="center"/>
    </xf>
    <xf numFmtId="0" fontId="13" fillId="0" borderId="12" xfId="0" applyFont="1" applyBorder="1" applyAlignment="1">
      <alignment vertical="center"/>
    </xf>
    <xf numFmtId="0" fontId="20" fillId="0" borderId="12" xfId="0" applyFont="1" applyBorder="1" applyAlignment="1">
      <alignment horizontal="left" readingOrder="1"/>
    </xf>
    <xf numFmtId="0" fontId="21" fillId="0" borderId="30" xfId="0" applyFont="1" applyBorder="1" applyAlignment="1">
      <alignment horizontal="left" readingOrder="1"/>
    </xf>
    <xf numFmtId="9" fontId="21" fillId="0" borderId="30" xfId="0" applyNumberFormat="1" applyFont="1" applyBorder="1" applyAlignment="1">
      <alignment horizontal="left" readingOrder="1"/>
    </xf>
    <xf numFmtId="0" fontId="20" fillId="0" borderId="31" xfId="0" applyFont="1" applyBorder="1" applyAlignment="1">
      <alignment horizontal="left" readingOrder="1"/>
    </xf>
    <xf numFmtId="0" fontId="21" fillId="0" borderId="32" xfId="0" applyFont="1" applyBorder="1" applyAlignment="1">
      <alignment horizontal="left" readingOrder="1"/>
    </xf>
    <xf numFmtId="9" fontId="21" fillId="0" borderId="32" xfId="0" applyNumberFormat="1" applyFont="1" applyBorder="1" applyAlignment="1">
      <alignment horizontal="left" readingOrder="1"/>
    </xf>
    <xf numFmtId="0" fontId="21" fillId="0" borderId="4" xfId="0" applyFont="1" applyBorder="1" applyAlignment="1">
      <alignment horizontal="left" vertical="top" wrapText="1"/>
    </xf>
    <xf numFmtId="0" fontId="21" fillId="0" borderId="12" xfId="0" applyFont="1" applyBorder="1" applyAlignment="1">
      <alignment horizontal="left" vertical="top"/>
    </xf>
    <xf numFmtId="9" fontId="21" fillId="0" borderId="28" xfId="0" applyNumberFormat="1" applyFont="1" applyBorder="1" applyAlignment="1">
      <alignment horizontal="left" vertical="top"/>
    </xf>
    <xf numFmtId="0" fontId="21" fillId="0" borderId="15" xfId="0" applyFont="1" applyBorder="1" applyAlignment="1">
      <alignment horizontal="left" vertical="top" wrapText="1"/>
    </xf>
    <xf numFmtId="0" fontId="21" fillId="0" borderId="5" xfId="0" applyFont="1" applyBorder="1" applyAlignment="1">
      <alignment horizontal="left" vertical="top" wrapText="1"/>
    </xf>
    <xf numFmtId="0" fontId="21" fillId="0" borderId="17" xfId="0" applyFont="1" applyBorder="1" applyAlignment="1">
      <alignment horizontal="left" vertical="top"/>
    </xf>
    <xf numFmtId="9" fontId="21" fillId="0" borderId="29" xfId="0" applyNumberFormat="1" applyFont="1" applyBorder="1" applyAlignment="1">
      <alignment horizontal="left" vertical="top"/>
    </xf>
    <xf numFmtId="0" fontId="21" fillId="0" borderId="0" xfId="0" applyFont="1" applyAlignment="1">
      <alignment horizontal="left" vertical="top" wrapText="1"/>
    </xf>
    <xf numFmtId="0" fontId="21" fillId="0" borderId="29" xfId="0" applyFont="1" applyBorder="1" applyAlignment="1">
      <alignment horizontal="left" vertical="top"/>
    </xf>
    <xf numFmtId="0" fontId="21" fillId="0" borderId="12" xfId="0" applyFont="1" applyBorder="1" applyAlignment="1">
      <alignment horizontal="left" vertical="top" wrapText="1"/>
    </xf>
    <xf numFmtId="0" fontId="21" fillId="0" borderId="17" xfId="0" applyFont="1" applyBorder="1" applyAlignment="1">
      <alignment horizontal="left" vertical="top" wrapText="1"/>
    </xf>
    <xf numFmtId="9" fontId="0" fillId="0" borderId="18" xfId="0" applyNumberFormat="1" applyBorder="1" applyAlignment="1">
      <alignment horizontal="left"/>
    </xf>
    <xf numFmtId="9" fontId="0" fillId="0" borderId="18" xfId="0" applyNumberFormat="1" applyBorder="1" applyAlignment="1">
      <alignment horizontal="left" vertical="top"/>
    </xf>
    <xf numFmtId="0" fontId="0" fillId="0" borderId="18" xfId="0" applyBorder="1" applyAlignment="1">
      <alignment vertical="top"/>
    </xf>
    <xf numFmtId="9" fontId="14" fillId="0" borderId="12" xfId="0" applyNumberFormat="1" applyFont="1" applyBorder="1" applyAlignment="1">
      <alignment horizontal="left" vertical="top" readingOrder="1"/>
    </xf>
    <xf numFmtId="9" fontId="2" fillId="0" borderId="12" xfId="0" applyNumberFormat="1" applyFont="1" applyBorder="1" applyAlignment="1">
      <alignment horizontal="left" vertical="center"/>
    </xf>
    <xf numFmtId="0" fontId="2" fillId="0" borderId="15" xfId="0" applyFont="1" applyBorder="1" applyAlignment="1">
      <alignment horizontal="left" vertical="center"/>
    </xf>
    <xf numFmtId="9" fontId="2" fillId="0" borderId="12" xfId="0" applyNumberFormat="1" applyFont="1" applyBorder="1"/>
    <xf numFmtId="0" fontId="2" fillId="0" borderId="15" xfId="0" applyFont="1" applyBorder="1"/>
    <xf numFmtId="9" fontId="0" fillId="0" borderId="14" xfId="0" applyNumberFormat="1" applyBorder="1" applyAlignment="1">
      <alignment horizontal="left" vertical="center"/>
    </xf>
    <xf numFmtId="0" fontId="14" fillId="0" borderId="20" xfId="0" applyFont="1" applyBorder="1" applyAlignment="1">
      <alignment wrapText="1"/>
    </xf>
    <xf numFmtId="0" fontId="2" fillId="0" borderId="12" xfId="0" applyFont="1" applyBorder="1" applyAlignment="1">
      <alignment horizontal="center" vertical="center"/>
    </xf>
    <xf numFmtId="9" fontId="2" fillId="0" borderId="12" xfId="0" applyNumberFormat="1" applyFont="1" applyBorder="1" applyAlignment="1">
      <alignment horizontal="center" vertical="center"/>
    </xf>
    <xf numFmtId="0" fontId="0" fillId="0" borderId="14" xfId="0" applyBorder="1" applyAlignment="1">
      <alignment horizontal="center" vertical="center"/>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14" xfId="0" applyBorder="1" applyAlignment="1">
      <alignment vertical="top"/>
    </xf>
    <xf numFmtId="9" fontId="2" fillId="0" borderId="12" xfId="0" applyNumberFormat="1" applyFont="1" applyBorder="1" applyAlignment="1">
      <alignment vertical="top"/>
    </xf>
    <xf numFmtId="0" fontId="2" fillId="0" borderId="15" xfId="0" applyFont="1" applyBorder="1" applyAlignment="1">
      <alignment vertical="top"/>
    </xf>
    <xf numFmtId="9" fontId="2" fillId="0" borderId="15" xfId="0" applyNumberFormat="1" applyFont="1" applyBorder="1"/>
    <xf numFmtId="0" fontId="0" fillId="0" borderId="14" xfId="0" applyBorder="1" applyAlignment="1">
      <alignment horizontal="left" vertical="center" wrapText="1"/>
    </xf>
    <xf numFmtId="0" fontId="0" fillId="0" borderId="27" xfId="0" applyBorder="1" applyAlignment="1">
      <alignment horizontal="left" vertical="center"/>
    </xf>
    <xf numFmtId="0" fontId="0" fillId="0" borderId="14" xfId="0" applyBorder="1" applyAlignment="1">
      <alignment horizontal="left" vertical="top"/>
    </xf>
    <xf numFmtId="0" fontId="0" fillId="0" borderId="14" xfId="0" applyBorder="1" applyAlignment="1">
      <alignment horizontal="left" vertical="top" wrapText="1"/>
    </xf>
    <xf numFmtId="0" fontId="0" fillId="0" borderId="0" xfId="0" applyAlignment="1">
      <alignment vertical="center" wrapText="1"/>
    </xf>
    <xf numFmtId="0" fontId="15" fillId="0" borderId="0" xfId="0" applyFont="1" applyAlignment="1">
      <alignment vertical="center"/>
    </xf>
    <xf numFmtId="0" fontId="15" fillId="0" borderId="0" xfId="0" applyFont="1" applyAlignment="1">
      <alignment horizontal="left" vertical="center"/>
    </xf>
    <xf numFmtId="9" fontId="2" fillId="0" borderId="15" xfId="0" applyNumberFormat="1" applyFont="1" applyBorder="1" applyAlignment="1">
      <alignment horizontal="left" vertical="center"/>
    </xf>
    <xf numFmtId="9" fontId="0" fillId="0" borderId="27" xfId="0" applyNumberFormat="1" applyBorder="1" applyAlignment="1">
      <alignment horizontal="left"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0" fillId="0" borderId="0" xfId="0" applyAlignment="1">
      <alignment horizontal="left" vertical="center"/>
    </xf>
    <xf numFmtId="0" fontId="5" fillId="0" borderId="11" xfId="0" applyFont="1" applyBorder="1" applyAlignment="1">
      <alignment horizontal="center" vertical="center"/>
    </xf>
    <xf numFmtId="0" fontId="14" fillId="0" borderId="12" xfId="0" applyFont="1" applyBorder="1" applyAlignment="1">
      <alignment horizontal="left" vertical="top" readingOrder="1"/>
    </xf>
    <xf numFmtId="0" fontId="0" fillId="0" borderId="12" xfId="0" applyBorder="1" applyAlignment="1">
      <alignment horizontal="center" vertical="center" wrapText="1"/>
    </xf>
    <xf numFmtId="0" fontId="14" fillId="0" borderId="12" xfId="0" applyFont="1" applyBorder="1" applyAlignment="1">
      <alignment horizontal="center" vertical="center" wrapText="1"/>
    </xf>
    <xf numFmtId="0" fontId="14" fillId="6" borderId="12" xfId="0" applyFont="1" applyFill="1" applyBorder="1" applyAlignment="1">
      <alignment horizontal="center" vertical="center" wrapText="1"/>
    </xf>
    <xf numFmtId="9" fontId="14" fillId="0" borderId="12" xfId="0" applyNumberFormat="1" applyFont="1" applyBorder="1" applyAlignment="1">
      <alignment horizontal="center" vertical="center" wrapText="1"/>
    </xf>
    <xf numFmtId="9" fontId="14" fillId="0" borderId="12" xfId="7" applyFont="1" applyBorder="1" applyAlignment="1">
      <alignment horizontal="center" vertical="center" wrapText="1"/>
    </xf>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6" borderId="12" xfId="0" applyFont="1" applyFill="1" applyBorder="1" applyAlignment="1">
      <alignment horizontal="center" vertical="center" wrapText="1"/>
    </xf>
    <xf numFmtId="9" fontId="19" fillId="0" borderId="12" xfId="0" applyNumberFormat="1" applyFont="1" applyBorder="1" applyAlignment="1">
      <alignment horizontal="center" vertical="center" wrapText="1"/>
    </xf>
    <xf numFmtId="9" fontId="19" fillId="0" borderId="12" xfId="7" applyFont="1" applyBorder="1" applyAlignment="1">
      <alignment horizontal="center" vertical="center" wrapText="1"/>
    </xf>
    <xf numFmtId="0" fontId="2" fillId="0" borderId="12" xfId="0" applyFont="1" applyBorder="1" applyAlignment="1">
      <alignment horizontal="left" vertical="center" wrapText="1"/>
    </xf>
    <xf numFmtId="0" fontId="14" fillId="0" borderId="12" xfId="0" applyFont="1" applyBorder="1" applyAlignment="1">
      <alignment horizontal="left" vertical="center" wrapText="1"/>
    </xf>
    <xf numFmtId="0" fontId="19" fillId="0" borderId="12" xfId="0" applyFont="1" applyBorder="1" applyAlignment="1">
      <alignment horizontal="left" vertical="center" wrapText="1"/>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vertical="center"/>
    </xf>
    <xf numFmtId="9" fontId="14" fillId="0" borderId="12" xfId="7" applyFont="1" applyBorder="1" applyAlignment="1">
      <alignment horizontal="center" vertical="center"/>
    </xf>
    <xf numFmtId="9" fontId="19" fillId="0" borderId="12" xfId="7" applyFont="1" applyBorder="1" applyAlignment="1">
      <alignment horizontal="center" vertical="center"/>
    </xf>
    <xf numFmtId="9" fontId="14" fillId="0" borderId="14" xfId="0" applyNumberFormat="1" applyFont="1" applyBorder="1" applyAlignment="1">
      <alignment horizontal="center" vertical="center" wrapText="1"/>
    </xf>
    <xf numFmtId="9" fontId="14" fillId="0" borderId="14" xfId="7" applyFont="1" applyBorder="1" applyAlignment="1">
      <alignment horizontal="center" vertical="center" wrapText="1"/>
    </xf>
    <xf numFmtId="9" fontId="0" fillId="0" borderId="18" xfId="7" applyFont="1" applyBorder="1" applyAlignment="1">
      <alignment horizontal="center" vertical="center"/>
    </xf>
  </cellXfs>
  <cellStyles count="8">
    <cellStyle name="Excel Built-in Normal" xfId="1" xr:uid="{00000000-0005-0000-0000-000000000000}"/>
    <cellStyle name="Gevolgde hyperlink" xfId="6" builtinId="9" hidden="1"/>
    <cellStyle name="Hyperlink" xfId="5" builtinId="8" hidden="1"/>
    <cellStyle name="Procent" xfId="7" builtinId="5"/>
    <cellStyle name="Standaard" xfId="0" builtinId="0"/>
    <cellStyle name="Standaard 2" xfId="2" xr:uid="{00000000-0005-0000-0000-000004000000}"/>
    <cellStyle name="Standaard 3" xfId="4" xr:uid="{00000000-0005-0000-0000-000005000000}"/>
    <cellStyle name="Stijl 1"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889000</xdr:colOff>
      <xdr:row>17</xdr:row>
      <xdr:rowOff>139700</xdr:rowOff>
    </xdr:from>
    <xdr:to>
      <xdr:col>10</xdr:col>
      <xdr:colOff>152400</xdr:colOff>
      <xdr:row>27</xdr:row>
      <xdr:rowOff>101600</xdr:rowOff>
    </xdr:to>
    <xdr:sp macro="" textlink="">
      <xdr:nvSpPr>
        <xdr:cNvPr id="2" name="Tekstvak 1">
          <a:extLst>
            <a:ext uri="{FF2B5EF4-FFF2-40B4-BE49-F238E27FC236}">
              <a16:creationId xmlns:a16="http://schemas.microsoft.com/office/drawing/2014/main" id="{00000000-0008-0000-0A00-000002000000}"/>
            </a:ext>
          </a:extLst>
        </xdr:cNvPr>
        <xdr:cNvSpPr txBox="1"/>
      </xdr:nvSpPr>
      <xdr:spPr>
        <a:xfrm>
          <a:off x="2508250" y="4292600"/>
          <a:ext cx="7312025"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i="1"/>
        </a:p>
        <a:p>
          <a:r>
            <a:rPr lang="nl-NL" sz="1100" b="0" i="0" u="none" strike="noStrike">
              <a:solidFill>
                <a:schemeClr val="dk1"/>
              </a:solidFill>
              <a:effectLst/>
              <a:latin typeface="+mn-lt"/>
              <a:ea typeface="+mn-ea"/>
              <a:cs typeface="+mn-cs"/>
            </a:rPr>
            <a:t>domein A: leesvaardigheid</a:t>
          </a:r>
          <a:r>
            <a:rPr lang="nl-NL"/>
            <a:t> </a:t>
          </a:r>
        </a:p>
        <a:p>
          <a:r>
            <a:rPr lang="nl-NL" sz="1100" b="0" i="0" u="none" strike="noStrike">
              <a:solidFill>
                <a:schemeClr val="dk1"/>
              </a:solidFill>
              <a:effectLst/>
              <a:latin typeface="+mn-lt"/>
              <a:ea typeface="+mn-ea"/>
              <a:cs typeface="+mn-cs"/>
            </a:rPr>
            <a:t>domein B: mondelinge taalvaardigheid</a:t>
          </a:r>
          <a:r>
            <a:rPr lang="nl-NL"/>
            <a:t> </a:t>
          </a:r>
        </a:p>
        <a:p>
          <a:r>
            <a:rPr lang="nl-NL" sz="1100" b="0" i="0" u="none" strike="noStrike">
              <a:solidFill>
                <a:schemeClr val="dk1"/>
              </a:solidFill>
              <a:effectLst/>
              <a:latin typeface="+mn-lt"/>
              <a:ea typeface="+mn-ea"/>
              <a:cs typeface="+mn-cs"/>
            </a:rPr>
            <a:t>domein C: schriftelijke taalvaardigheid</a:t>
          </a:r>
          <a:r>
            <a:rPr lang="nl-NL"/>
            <a:t> </a:t>
          </a:r>
        </a:p>
        <a:p>
          <a:r>
            <a:rPr lang="nl-NL" sz="1100" b="0" i="0" u="none" strike="noStrike">
              <a:solidFill>
                <a:schemeClr val="dk1"/>
              </a:solidFill>
              <a:effectLst/>
              <a:latin typeface="+mn-lt"/>
              <a:ea typeface="+mn-ea"/>
              <a:cs typeface="+mn-cs"/>
            </a:rPr>
            <a:t>domein D: argumentatieve vaardigheden</a:t>
          </a:r>
          <a:r>
            <a:rPr lang="nl-NL"/>
            <a:t> </a:t>
          </a:r>
        </a:p>
        <a:p>
          <a:r>
            <a:rPr lang="nl-NL" sz="1100" b="0" i="0" u="none" strike="noStrike">
              <a:solidFill>
                <a:schemeClr val="dk1"/>
              </a:solidFill>
              <a:effectLst/>
              <a:latin typeface="+mn-lt"/>
              <a:ea typeface="+mn-ea"/>
              <a:cs typeface="+mn-cs"/>
            </a:rPr>
            <a:t>domein E: literatuur</a:t>
          </a:r>
          <a:r>
            <a:rPr lang="nl-NL"/>
            <a:t> </a:t>
          </a:r>
        </a:p>
        <a:p>
          <a:endParaRPr lang="nl-NL" sz="1100" i="1"/>
        </a:p>
        <a:p>
          <a:r>
            <a:rPr lang="nl-NL" sz="1100" b="1" i="1" u="none" strike="noStrike">
              <a:solidFill>
                <a:schemeClr val="dk1"/>
              </a:solidFill>
              <a:effectLst/>
              <a:latin typeface="+mn-lt"/>
              <a:ea typeface="+mn-ea"/>
              <a:cs typeface="+mn-cs"/>
            </a:rPr>
            <a:t>De Toelichting op het PTA is in te zien via Teams</a:t>
          </a:r>
          <a:endParaRPr lang="nl-NL" sz="1100" b="1" i="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965200</xdr:colOff>
      <xdr:row>16</xdr:row>
      <xdr:rowOff>63500</xdr:rowOff>
    </xdr:from>
    <xdr:to>
      <xdr:col>10</xdr:col>
      <xdr:colOff>228600</xdr:colOff>
      <xdr:row>26</xdr:row>
      <xdr:rowOff>25400</xdr:rowOff>
    </xdr:to>
    <xdr:sp macro="" textlink="">
      <xdr:nvSpPr>
        <xdr:cNvPr id="2" name="Tekstvak 1">
          <a:extLst>
            <a:ext uri="{FF2B5EF4-FFF2-40B4-BE49-F238E27FC236}">
              <a16:creationId xmlns:a16="http://schemas.microsoft.com/office/drawing/2014/main" id="{00000000-0008-0000-0D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Historisch besef: historisch denken en redeneren.</a:t>
          </a:r>
        </a:p>
        <a:p>
          <a:r>
            <a:rPr lang="nl-NL" sz="1100">
              <a:solidFill>
                <a:schemeClr val="dk1"/>
              </a:solidFill>
              <a:effectLst/>
              <a:latin typeface="+mn-lt"/>
              <a:ea typeface="+mn-ea"/>
              <a:cs typeface="+mn-cs"/>
            </a:rPr>
            <a:t>Domein B: Oriëntatiekennis: tien tijdvakken, kenmerkende aspecten en historische contexten</a:t>
          </a:r>
        </a:p>
        <a:p>
          <a:r>
            <a:rPr lang="nl-NL" sz="1100">
              <a:solidFill>
                <a:schemeClr val="dk1"/>
              </a:solidFill>
              <a:effectLst/>
              <a:latin typeface="+mn-lt"/>
              <a:ea typeface="+mn-ea"/>
              <a:cs typeface="+mn-cs"/>
            </a:rPr>
            <a:t>Domein C: Thema's </a:t>
          </a:r>
        </a:p>
        <a:p>
          <a:r>
            <a:rPr lang="nl-NL" sz="1100">
              <a:solidFill>
                <a:schemeClr val="dk1"/>
              </a:solidFill>
              <a:effectLst/>
              <a:latin typeface="+mn-lt"/>
              <a:ea typeface="+mn-ea"/>
              <a:cs typeface="+mn-cs"/>
            </a:rPr>
            <a:t>Domein D: Geschiedenis van de rechtsstaat en van de parlementaire democratie </a:t>
          </a:r>
        </a:p>
        <a:p>
          <a:r>
            <a:rPr lang="nl-NL" sz="1100">
              <a:solidFill>
                <a:schemeClr val="dk1"/>
              </a:solidFill>
              <a:effectLst/>
              <a:latin typeface="+mn-lt"/>
              <a:ea typeface="+mn-ea"/>
              <a:cs typeface="+mn-cs"/>
            </a:rPr>
            <a:t>Domein E: Oriëntatie op studie en beroep</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965200</xdr:colOff>
      <xdr:row>17</xdr:row>
      <xdr:rowOff>63500</xdr:rowOff>
    </xdr:from>
    <xdr:to>
      <xdr:col>10</xdr:col>
      <xdr:colOff>228600</xdr:colOff>
      <xdr:row>27</xdr:row>
      <xdr:rowOff>25400</xdr:rowOff>
    </xdr:to>
    <xdr:sp macro="" textlink="">
      <xdr:nvSpPr>
        <xdr:cNvPr id="2" name="Tekstvak 1">
          <a:extLst>
            <a:ext uri="{FF2B5EF4-FFF2-40B4-BE49-F238E27FC236}">
              <a16:creationId xmlns:a16="http://schemas.microsoft.com/office/drawing/2014/main" id="{00000000-0008-0000-0C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chemeClr val="dk1"/>
              </a:solidFill>
              <a:effectLst/>
              <a:latin typeface="+mn-lt"/>
              <a:ea typeface="+mn-ea"/>
              <a:cs typeface="+mn-cs"/>
            </a:rPr>
            <a:t>Domein</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A Vaardigheden </a:t>
          </a:r>
        </a:p>
        <a:p>
          <a:r>
            <a:rPr lang="nl-NL" sz="1100" b="0">
              <a:solidFill>
                <a:schemeClr val="dk1"/>
              </a:solidFill>
              <a:effectLst/>
              <a:latin typeface="+mn-lt"/>
              <a:ea typeface="+mn-ea"/>
              <a:cs typeface="+mn-cs"/>
            </a:rPr>
            <a:t>Domein B Wereld </a:t>
          </a:r>
        </a:p>
        <a:p>
          <a:r>
            <a:rPr lang="nl-NL" sz="1100" b="0">
              <a:solidFill>
                <a:schemeClr val="dk1"/>
              </a:solidFill>
              <a:effectLst/>
              <a:latin typeface="+mn-lt"/>
              <a:ea typeface="+mn-ea"/>
              <a:cs typeface="+mn-cs"/>
            </a:rPr>
            <a:t>Domein C Aarde </a:t>
          </a:r>
        </a:p>
        <a:p>
          <a:r>
            <a:rPr lang="nl-NL" sz="1100" b="0">
              <a:solidFill>
                <a:schemeClr val="dk1"/>
              </a:solidFill>
              <a:effectLst/>
              <a:latin typeface="+mn-lt"/>
              <a:ea typeface="+mn-ea"/>
              <a:cs typeface="+mn-cs"/>
            </a:rPr>
            <a:t>Domein D Ontwikkelingsland </a:t>
          </a:r>
        </a:p>
        <a:p>
          <a:r>
            <a:rPr lang="nl-NL" sz="1100" b="0">
              <a:solidFill>
                <a:schemeClr val="dk1"/>
              </a:solidFill>
              <a:effectLst/>
              <a:latin typeface="+mn-lt"/>
              <a:ea typeface="+mn-ea"/>
              <a:cs typeface="+mn-cs"/>
            </a:rPr>
            <a:t>Domein E Leefomgeving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965200</xdr:colOff>
      <xdr:row>13</xdr:row>
      <xdr:rowOff>63500</xdr:rowOff>
    </xdr:from>
    <xdr:to>
      <xdr:col>10</xdr:col>
      <xdr:colOff>228600</xdr:colOff>
      <xdr:row>23</xdr:row>
      <xdr:rowOff>25400</xdr:rowOff>
    </xdr:to>
    <xdr:sp macro="" textlink="">
      <xdr:nvSpPr>
        <xdr:cNvPr id="2" name="Tekstvak 1">
          <a:extLst>
            <a:ext uri="{FF2B5EF4-FFF2-40B4-BE49-F238E27FC236}">
              <a16:creationId xmlns:a16="http://schemas.microsoft.com/office/drawing/2014/main" id="{00000000-0008-0000-0F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B Van persoon naar rechtspersoon </a:t>
          </a:r>
        </a:p>
        <a:p>
          <a:r>
            <a:rPr lang="nl-NL" sz="1100">
              <a:solidFill>
                <a:schemeClr val="dk1"/>
              </a:solidFill>
              <a:effectLst/>
              <a:latin typeface="+mn-lt"/>
              <a:ea typeface="+mn-ea"/>
              <a:cs typeface="+mn-cs"/>
            </a:rPr>
            <a:t>Domein C Interne organisatie en personeelsbeleid </a:t>
          </a:r>
        </a:p>
        <a:p>
          <a:r>
            <a:rPr lang="nl-NL" sz="1100">
              <a:solidFill>
                <a:schemeClr val="dk1"/>
              </a:solidFill>
              <a:effectLst/>
              <a:latin typeface="+mn-lt"/>
              <a:ea typeface="+mn-ea"/>
              <a:cs typeface="+mn-cs"/>
            </a:rPr>
            <a:t>Domein D Investeren en financieren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E Marketing</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F Financieel beleid </a:t>
          </a:r>
        </a:p>
        <a:p>
          <a:r>
            <a:rPr lang="nl-NL" sz="1100">
              <a:solidFill>
                <a:schemeClr val="dk1"/>
              </a:solidFill>
              <a:effectLst/>
              <a:latin typeface="+mn-lt"/>
              <a:ea typeface="+mn-ea"/>
              <a:cs typeface="+mn-cs"/>
            </a:rPr>
            <a:t>Domein G Verslaggeving </a:t>
          </a:r>
        </a:p>
        <a:p>
          <a:r>
            <a:rPr lang="nl-NL" sz="1100">
              <a:solidFill>
                <a:schemeClr val="dk1"/>
              </a:solidFill>
              <a:effectLst/>
              <a:latin typeface="+mn-lt"/>
              <a:ea typeface="+mn-ea"/>
              <a:cs typeface="+mn-cs"/>
            </a:rPr>
            <a:t>Domein H Keuze-onderwerpen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965200</xdr:colOff>
      <xdr:row>16</xdr:row>
      <xdr:rowOff>63500</xdr:rowOff>
    </xdr:from>
    <xdr:to>
      <xdr:col>10</xdr:col>
      <xdr:colOff>228600</xdr:colOff>
      <xdr:row>27</xdr:row>
      <xdr:rowOff>127000</xdr:rowOff>
    </xdr:to>
    <xdr:sp macro="" textlink="">
      <xdr:nvSpPr>
        <xdr:cNvPr id="2" name="Tekstvak 1">
          <a:extLst>
            <a:ext uri="{FF2B5EF4-FFF2-40B4-BE49-F238E27FC236}">
              <a16:creationId xmlns:a16="http://schemas.microsoft.com/office/drawing/2014/main" id="{00000000-0008-0000-0E00-000002000000}"/>
            </a:ext>
          </a:extLst>
        </xdr:cNvPr>
        <xdr:cNvSpPr txBox="1"/>
      </xdr:nvSpPr>
      <xdr:spPr>
        <a:xfrm>
          <a:off x="2819400" y="3441700"/>
          <a:ext cx="8356600"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Concept Schaarste</a:t>
          </a:r>
        </a:p>
        <a:p>
          <a:r>
            <a:rPr lang="nl-NL" sz="1100">
              <a:solidFill>
                <a:schemeClr val="dk1"/>
              </a:solidFill>
              <a:effectLst/>
              <a:latin typeface="+mn-lt"/>
              <a:ea typeface="+mn-ea"/>
              <a:cs typeface="+mn-cs"/>
            </a:rPr>
            <a:t>Domein C Concept Ruil</a:t>
          </a:r>
        </a:p>
        <a:p>
          <a:r>
            <a:rPr lang="nl-NL" sz="1100">
              <a:solidFill>
                <a:schemeClr val="dk1"/>
              </a:solidFill>
              <a:effectLst/>
              <a:latin typeface="+mn-lt"/>
              <a:ea typeface="+mn-ea"/>
              <a:cs typeface="+mn-cs"/>
            </a:rPr>
            <a:t>Domein D Concept Markt</a:t>
          </a:r>
        </a:p>
        <a:p>
          <a:r>
            <a:rPr lang="nl-NL" sz="1100">
              <a:solidFill>
                <a:schemeClr val="dk1"/>
              </a:solidFill>
              <a:effectLst/>
              <a:latin typeface="+mn-lt"/>
              <a:ea typeface="+mn-ea"/>
              <a:cs typeface="+mn-cs"/>
            </a:rPr>
            <a:t>Domein E Concept Ruilen over de tijd</a:t>
          </a:r>
        </a:p>
        <a:p>
          <a:r>
            <a:rPr lang="nl-NL" sz="1100">
              <a:solidFill>
                <a:schemeClr val="dk1"/>
              </a:solidFill>
              <a:effectLst/>
              <a:latin typeface="+mn-lt"/>
              <a:ea typeface="+mn-ea"/>
              <a:cs typeface="+mn-cs"/>
            </a:rPr>
            <a:t>Domein F Concept Samenwerken en onderhandelen C</a:t>
          </a:r>
        </a:p>
        <a:p>
          <a:r>
            <a:rPr lang="nl-NL" sz="1100">
              <a:solidFill>
                <a:schemeClr val="dk1"/>
              </a:solidFill>
              <a:effectLst/>
              <a:latin typeface="+mn-lt"/>
              <a:ea typeface="+mn-ea"/>
              <a:cs typeface="+mn-cs"/>
            </a:rPr>
            <a:t>Domein G Concept Risico en informatie </a:t>
          </a:r>
        </a:p>
        <a:p>
          <a:r>
            <a:rPr lang="nl-NL" sz="1100">
              <a:solidFill>
                <a:schemeClr val="dk1"/>
              </a:solidFill>
              <a:effectLst/>
              <a:latin typeface="+mn-lt"/>
              <a:ea typeface="+mn-ea"/>
              <a:cs typeface="+mn-cs"/>
            </a:rPr>
            <a:t>Domein H Concept Welvaart en groei</a:t>
          </a:r>
        </a:p>
        <a:p>
          <a:r>
            <a:rPr lang="nl-NL" sz="1100">
              <a:solidFill>
                <a:schemeClr val="dk1"/>
              </a:solidFill>
              <a:effectLst/>
              <a:latin typeface="+mn-lt"/>
              <a:ea typeface="+mn-ea"/>
              <a:cs typeface="+mn-cs"/>
            </a:rPr>
            <a:t>Domein I Concept Goede tijden, slechte tijden </a:t>
          </a:r>
        </a:p>
        <a:p>
          <a:r>
            <a:rPr lang="nl-NL" sz="1100">
              <a:solidFill>
                <a:schemeClr val="dk1"/>
              </a:solidFill>
              <a:effectLst/>
              <a:latin typeface="+mn-lt"/>
              <a:ea typeface="+mn-ea"/>
              <a:cs typeface="+mn-cs"/>
            </a:rPr>
            <a:t>Domein J Onderzoek en experiment</a:t>
          </a:r>
        </a:p>
        <a:p>
          <a:r>
            <a:rPr lang="nl-NL" sz="1100">
              <a:solidFill>
                <a:schemeClr val="dk1"/>
              </a:solidFill>
              <a:effectLst/>
              <a:latin typeface="+mn-lt"/>
              <a:ea typeface="+mn-ea"/>
              <a:cs typeface="+mn-cs"/>
            </a:rPr>
            <a:t>Domein K Keuzeonderwerpen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965200</xdr:colOff>
      <xdr:row>17</xdr:row>
      <xdr:rowOff>63500</xdr:rowOff>
    </xdr:from>
    <xdr:to>
      <xdr:col>10</xdr:col>
      <xdr:colOff>228600</xdr:colOff>
      <xdr:row>27</xdr:row>
      <xdr:rowOff>25400</xdr:rowOff>
    </xdr:to>
    <xdr:sp macro="" textlink="">
      <xdr:nvSpPr>
        <xdr:cNvPr id="2" name="Tekstvak 1">
          <a:extLst>
            <a:ext uri="{FF2B5EF4-FFF2-40B4-BE49-F238E27FC236}">
              <a16:creationId xmlns:a16="http://schemas.microsoft.com/office/drawing/2014/main" id="{00000000-0008-0000-11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965200</xdr:colOff>
      <xdr:row>15</xdr:row>
      <xdr:rowOff>63500</xdr:rowOff>
    </xdr:from>
    <xdr:to>
      <xdr:col>10</xdr:col>
      <xdr:colOff>228600</xdr:colOff>
      <xdr:row>25</xdr:row>
      <xdr:rowOff>25400</xdr:rowOff>
    </xdr:to>
    <xdr:sp macro="" textlink="">
      <xdr:nvSpPr>
        <xdr:cNvPr id="2" name="Tekstvak 1">
          <a:extLst>
            <a:ext uri="{FF2B5EF4-FFF2-40B4-BE49-F238E27FC236}">
              <a16:creationId xmlns:a16="http://schemas.microsoft.com/office/drawing/2014/main" id="{00000000-0008-0000-10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chemeClr val="dk1"/>
              </a:solidFill>
              <a:effectLst/>
              <a:latin typeface="+mn-lt"/>
              <a:ea typeface="+mn-ea"/>
              <a:cs typeface="+mn-cs"/>
            </a:rPr>
            <a:t>Domein A: Algemene vaardigheden </a:t>
          </a:r>
        </a:p>
        <a:p>
          <a:r>
            <a:rPr lang="nl-NL" sz="1100" b="0">
              <a:solidFill>
                <a:schemeClr val="dk1"/>
              </a:solidFill>
              <a:effectLst/>
              <a:latin typeface="+mn-lt"/>
              <a:ea typeface="+mn-ea"/>
              <a:cs typeface="+mn-cs"/>
            </a:rPr>
            <a:t>Domein B: Denk- en werkwijzen van onderzoeken en ontwerpen </a:t>
          </a:r>
          <a:br>
            <a:rPr lang="nl-NL" sz="1100" b="0">
              <a:solidFill>
                <a:schemeClr val="dk1"/>
              </a:solidFill>
              <a:effectLst/>
              <a:latin typeface="+mn-lt"/>
              <a:ea typeface="+mn-ea"/>
              <a:cs typeface="+mn-cs"/>
            </a:rPr>
          </a:br>
          <a:r>
            <a:rPr lang="nl-NL" sz="1100" b="0">
              <a:solidFill>
                <a:schemeClr val="dk1"/>
              </a:solidFill>
              <a:effectLst/>
              <a:latin typeface="+mn-lt"/>
              <a:ea typeface="+mn-ea"/>
              <a:cs typeface="+mn-cs"/>
            </a:rPr>
            <a:t>Domein C: Kernkwaliteiten </a:t>
          </a:r>
          <a:br>
            <a:rPr lang="nl-NL" sz="1100" b="0">
              <a:solidFill>
                <a:schemeClr val="dk1"/>
              </a:solidFill>
              <a:effectLst/>
              <a:latin typeface="+mn-lt"/>
              <a:ea typeface="+mn-ea"/>
              <a:cs typeface="+mn-cs"/>
            </a:rPr>
          </a:br>
          <a:r>
            <a:rPr lang="nl-NL" sz="1100" b="0">
              <a:solidFill>
                <a:schemeClr val="dk1"/>
              </a:solidFill>
              <a:effectLst/>
              <a:latin typeface="+mn-lt"/>
              <a:ea typeface="+mn-ea"/>
              <a:cs typeface="+mn-cs"/>
            </a:rPr>
            <a:t>Domein D: Werelden van bèta-techniek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1012825</xdr:colOff>
      <xdr:row>23</xdr:row>
      <xdr:rowOff>101600</xdr:rowOff>
    </xdr:from>
    <xdr:to>
      <xdr:col>10</xdr:col>
      <xdr:colOff>276225</xdr:colOff>
      <xdr:row>33</xdr:row>
      <xdr:rowOff>63500</xdr:rowOff>
    </xdr:to>
    <xdr:sp macro="" textlink="">
      <xdr:nvSpPr>
        <xdr:cNvPr id="2" name="Tekstvak 1">
          <a:extLst>
            <a:ext uri="{FF2B5EF4-FFF2-40B4-BE49-F238E27FC236}">
              <a16:creationId xmlns:a16="http://schemas.microsoft.com/office/drawing/2014/main" id="{00000000-0008-0000-1400-000002000000}"/>
            </a:ext>
          </a:extLst>
        </xdr:cNvPr>
        <xdr:cNvSpPr txBox="1"/>
      </xdr:nvSpPr>
      <xdr:spPr>
        <a:xfrm>
          <a:off x="3441700" y="5254625"/>
          <a:ext cx="7388225"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100">
              <a:solidFill>
                <a:schemeClr val="dk1"/>
              </a:solidFill>
              <a:effectLst/>
              <a:latin typeface="+mn-lt"/>
              <a:ea typeface="+mn-ea"/>
              <a:cs typeface="+mn-cs"/>
            </a:rPr>
            <a:t>Domein A Vaktheorie </a:t>
          </a:r>
        </a:p>
        <a:p>
          <a:pPr lvl="1"/>
          <a:r>
            <a:rPr lang="nl-NL" sz="1100" b="0">
              <a:solidFill>
                <a:schemeClr val="dk1"/>
              </a:solidFill>
              <a:effectLst/>
              <a:latin typeface="+mn-lt"/>
              <a:ea typeface="+mn-ea"/>
              <a:cs typeface="+mn-cs"/>
            </a:rPr>
            <a:t>A1: Beschrijven, onderzoeken en interpreteren </a:t>
          </a:r>
        </a:p>
        <a:p>
          <a:pPr lvl="1"/>
          <a:r>
            <a:rPr lang="nl-NL" sz="1100" b="0">
              <a:solidFill>
                <a:schemeClr val="dk1"/>
              </a:solidFill>
              <a:effectLst/>
              <a:latin typeface="+mn-lt"/>
              <a:ea typeface="+mn-ea"/>
              <a:cs typeface="+mn-cs"/>
            </a:rPr>
            <a:t>A2: Beschouwen </a:t>
          </a:r>
        </a:p>
        <a:p>
          <a:r>
            <a:rPr lang="nl-NL" sz="1100">
              <a:solidFill>
                <a:schemeClr val="dk1"/>
              </a:solidFill>
              <a:effectLst/>
              <a:latin typeface="+mn-lt"/>
              <a:ea typeface="+mn-ea"/>
              <a:cs typeface="+mn-cs"/>
            </a:rPr>
            <a:t>Domein B Praktijk </a:t>
          </a:r>
        </a:p>
        <a:p>
          <a:r>
            <a:rPr lang="nl-NL" sz="1100">
              <a:solidFill>
                <a:schemeClr val="dk1"/>
              </a:solidFill>
              <a:effectLst/>
              <a:latin typeface="+mn-lt"/>
              <a:ea typeface="+mn-ea"/>
              <a:cs typeface="+mn-cs"/>
            </a:rPr>
            <a:t>Domein C Oriëntatie op studie en beroep</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962025</xdr:colOff>
      <xdr:row>19</xdr:row>
      <xdr:rowOff>66675</xdr:rowOff>
    </xdr:from>
    <xdr:to>
      <xdr:col>10</xdr:col>
      <xdr:colOff>333375</xdr:colOff>
      <xdr:row>39</xdr:row>
      <xdr:rowOff>104775</xdr:rowOff>
    </xdr:to>
    <xdr:sp macro="" textlink="">
      <xdr:nvSpPr>
        <xdr:cNvPr id="2" name="Tekstvak 1">
          <a:extLst>
            <a:ext uri="{FF2B5EF4-FFF2-40B4-BE49-F238E27FC236}">
              <a16:creationId xmlns:a16="http://schemas.microsoft.com/office/drawing/2014/main" id="{00000000-0008-0000-1600-000002000000}"/>
            </a:ext>
          </a:extLst>
        </xdr:cNvPr>
        <xdr:cNvSpPr txBox="1"/>
      </xdr:nvSpPr>
      <xdr:spPr>
        <a:xfrm>
          <a:off x="2581275" y="5562600"/>
          <a:ext cx="7229475"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nl-NL" sz="1100" b="0" i="0" u="none" strike="noStrike">
              <a:solidFill>
                <a:schemeClr val="dk1"/>
              </a:solidFill>
              <a:effectLst/>
              <a:latin typeface="+mn-lt"/>
              <a:ea typeface="+mn-ea"/>
              <a:cs typeface="+mn-cs"/>
            </a:rPr>
            <a:t>Domein A verkennen</a:t>
          </a:r>
          <a:r>
            <a:rPr lang="nl-NL"/>
            <a:t> </a:t>
          </a:r>
        </a:p>
        <a:p>
          <a:pPr fontAlgn="base"/>
          <a:r>
            <a:rPr lang="nl-NL" sz="1100" b="0" i="0" u="none" strike="noStrike">
              <a:solidFill>
                <a:schemeClr val="dk1"/>
              </a:solidFill>
              <a:effectLst/>
              <a:latin typeface="+mn-lt"/>
              <a:ea typeface="+mn-ea"/>
              <a:cs typeface="+mn-cs"/>
            </a:rPr>
            <a:t>Domein B verbreden</a:t>
          </a:r>
          <a:r>
            <a:rPr lang="nl-NL"/>
            <a:t> </a:t>
          </a:r>
        </a:p>
        <a:p>
          <a:pPr fontAlgn="base"/>
          <a:r>
            <a:rPr lang="nl-NL" sz="1100" b="0" i="0" u="none" strike="noStrike">
              <a:solidFill>
                <a:schemeClr val="dk1"/>
              </a:solidFill>
              <a:effectLst/>
              <a:latin typeface="+mn-lt"/>
              <a:ea typeface="+mn-ea"/>
              <a:cs typeface="+mn-cs"/>
            </a:rPr>
            <a:t>Domein C Verdiepen</a:t>
          </a:r>
        </a:p>
        <a:p>
          <a:pPr fontAlgn="base"/>
          <a:r>
            <a:rPr lang="nl-NL" sz="1100" b="0" i="0" u="none" strike="noStrike">
              <a:solidFill>
                <a:schemeClr val="dk1"/>
              </a:solidFill>
              <a:effectLst/>
              <a:latin typeface="+mn-lt"/>
              <a:ea typeface="+mn-ea"/>
              <a:cs typeface="+mn-cs"/>
            </a:rPr>
            <a:t>Domein D verbinden</a:t>
          </a:r>
          <a:r>
            <a:rPr lang="nl-NL"/>
            <a:t> </a:t>
          </a:r>
          <a:endParaRPr lang="nl-NL" sz="1100">
            <a:solidFill>
              <a:schemeClr val="dk1"/>
            </a:solidFill>
            <a:effectLst/>
            <a:latin typeface="+mn-lt"/>
            <a:ea typeface="+mn-ea"/>
            <a:cs typeface="+mn-cs"/>
          </a:endParaRPr>
        </a:p>
        <a:p>
          <a:pPr fontAlgn="base"/>
          <a:endParaRPr lang="nl-NL" sz="1100">
            <a:solidFill>
              <a:schemeClr val="dk1"/>
            </a:solidFill>
            <a:effectLst/>
            <a:latin typeface="+mn-lt"/>
            <a:ea typeface="+mn-ea"/>
            <a:cs typeface="+mn-cs"/>
          </a:endParaRPr>
        </a:p>
        <a:p>
          <a:pPr fontAlgn="base"/>
          <a:r>
            <a:rPr lang="nl-NL" sz="1100">
              <a:solidFill>
                <a:schemeClr val="dk1"/>
              </a:solidFill>
              <a:effectLst/>
              <a:latin typeface="+mn-lt"/>
              <a:ea typeface="+mn-ea"/>
              <a:cs typeface="+mn-cs"/>
            </a:rPr>
            <a:t>1- Omdat CKV een verplicht onderdeel is van het examenprogramma dient iedere leerling een dossier bij te houden dat tot een jaar na het CE bewaard moet blijven.</a:t>
          </a:r>
        </a:p>
        <a:p>
          <a:pPr fontAlgn="base"/>
          <a:r>
            <a:rPr lang="nl-NL" sz="1100">
              <a:solidFill>
                <a:schemeClr val="dk1"/>
              </a:solidFill>
              <a:effectLst/>
              <a:latin typeface="+mn-lt"/>
              <a:ea typeface="+mn-ea"/>
              <a:cs typeface="+mn-cs"/>
            </a:rPr>
            <a:t> </a:t>
          </a:r>
        </a:p>
        <a:p>
          <a:pPr fontAlgn="base"/>
          <a:r>
            <a:rPr lang="nl-NL" sz="1100">
              <a:solidFill>
                <a:schemeClr val="dk1"/>
              </a:solidFill>
              <a:effectLst/>
              <a:latin typeface="+mn-lt"/>
              <a:ea typeface="+mn-ea"/>
              <a:cs typeface="+mn-cs"/>
            </a:rPr>
            <a:t>- Op een door de docent gestelde inleverdatum moet het dossier worden ingeleverd.</a:t>
          </a:r>
        </a:p>
        <a:p>
          <a:pPr fontAlgn="base"/>
          <a:r>
            <a:rPr lang="nl-NL" sz="1100">
              <a:solidFill>
                <a:schemeClr val="dk1"/>
              </a:solidFill>
              <a:effectLst/>
              <a:latin typeface="+mn-lt"/>
              <a:ea typeface="+mn-ea"/>
              <a:cs typeface="+mn-cs"/>
            </a:rPr>
            <a:t> </a:t>
          </a:r>
        </a:p>
        <a:p>
          <a:pPr fontAlgn="base"/>
          <a:r>
            <a:rPr lang="nl-NL" sz="1100">
              <a:solidFill>
                <a:schemeClr val="dk1"/>
              </a:solidFill>
              <a:effectLst/>
              <a:latin typeface="+mn-lt"/>
              <a:ea typeface="+mn-ea"/>
              <a:cs typeface="+mn-cs"/>
            </a:rPr>
            <a:t>2-CKV wordt afgesloten met een cijfer dat een onderdeel is van het combinatiecijfer. Het CKV -cijfer wordt gegeven aan drie opdrachten: twee verschillende cijfers voor de verwerkingsopdrachten van de handeling/culturele activiteiten en 1 cijfer voor het persoonlijk traject. De verschillende onderdelen gedurende het onderzoekstraject (persoonlijk traject) en de onderdelen A-G worden meegenomen in de beoordeling.</a:t>
          </a:r>
        </a:p>
        <a:p>
          <a:pPr fontAlgn="base"/>
          <a:r>
            <a:rPr lang="nl-NL" sz="1100">
              <a:solidFill>
                <a:schemeClr val="dk1"/>
              </a:solidFill>
              <a:effectLst/>
              <a:latin typeface="+mn-lt"/>
              <a:ea typeface="+mn-ea"/>
              <a:cs typeface="+mn-cs"/>
            </a:rPr>
            <a:t>De onderdelen A-G moeten zijn gedaan en moeten naar behoren zijn afgerond. </a:t>
          </a:r>
        </a:p>
        <a:p>
          <a:pPr fontAlgn="base"/>
          <a:r>
            <a:rPr lang="nl-NL" sz="1100">
              <a:solidFill>
                <a:schemeClr val="dk1"/>
              </a:solidFill>
              <a:effectLst/>
              <a:latin typeface="+mn-lt"/>
              <a:ea typeface="+mn-ea"/>
              <a:cs typeface="+mn-cs"/>
            </a:rPr>
            <a:t> </a:t>
          </a:r>
        </a:p>
        <a:p>
          <a:pPr fontAlgn="base"/>
          <a:r>
            <a:rPr lang="nl-NL" sz="1100">
              <a:solidFill>
                <a:schemeClr val="dk1"/>
              </a:solidFill>
              <a:effectLst/>
              <a:latin typeface="+mn-lt"/>
              <a:ea typeface="+mn-ea"/>
              <a:cs typeface="+mn-cs"/>
            </a:rPr>
            <a:t>3- Als er bezwaar aangetekend wordt tegen de gang van zaken bij een verplicht onderdeel binnen het vak CKV dan moet dat binnen 2x 24 uur schriftelijk bij de sectordirecteur worden ingediend.</a:t>
          </a:r>
        </a:p>
        <a:p>
          <a:r>
            <a:rPr lang="nl-NL" sz="1100">
              <a:solidFill>
                <a:schemeClr val="dk1"/>
              </a:solidFill>
              <a:effectLst/>
              <a:latin typeface="+mn-lt"/>
              <a:ea typeface="+mn-ea"/>
              <a:cs typeface="+mn-cs"/>
            </a:rPr>
            <a:t>4- Er zijn een aantal verplichte culturele activiteiten (CA). De school verzorgt een deel van deze activiteiten. Twee culturele activiteiten worden door de leerlingen zelf gedaan en georganiseerd. De handelingsdelen zijn een theatervoorstelling en een muziek voorstelling/concert. Deze vallen binnen de disciplines theater en muziek. Deze door de leerling zelf uitgezochte en georganiseerde CA dient een professionele voorstelling/concert te zijn en vindt in een authentieke omgeving plaats. </a:t>
          </a:r>
        </a:p>
        <a:p>
          <a:r>
            <a:rPr lang="nl-NL" sz="1100" i="1" baseline="0"/>
            <a:t>.</a:t>
          </a:r>
          <a:endParaRPr lang="nl-NL" sz="1100" i="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965200</xdr:colOff>
      <xdr:row>21</xdr:row>
      <xdr:rowOff>63500</xdr:rowOff>
    </xdr:from>
    <xdr:to>
      <xdr:col>10</xdr:col>
      <xdr:colOff>228600</xdr:colOff>
      <xdr:row>31</xdr:row>
      <xdr:rowOff>25400</xdr:rowOff>
    </xdr:to>
    <xdr:sp macro="" textlink="">
      <xdr:nvSpPr>
        <xdr:cNvPr id="2" name="Tekstvak 1">
          <a:extLst>
            <a:ext uri="{FF2B5EF4-FFF2-40B4-BE49-F238E27FC236}">
              <a16:creationId xmlns:a16="http://schemas.microsoft.com/office/drawing/2014/main" id="{00000000-0008-0000-1800-000002000000}"/>
            </a:ext>
          </a:extLst>
        </xdr:cNvPr>
        <xdr:cNvSpPr txBox="1"/>
      </xdr:nvSpPr>
      <xdr:spPr>
        <a:xfrm>
          <a:off x="2584450" y="4406900"/>
          <a:ext cx="71501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i="1"/>
            <a:t>Tekstvak voor voor extra opmerkingen</a:t>
          </a:r>
        </a:p>
        <a:p>
          <a:endParaRPr lang="nl-NL" sz="1100" i="1"/>
        </a:p>
        <a:p>
          <a:r>
            <a:rPr lang="nl-NL" sz="1100" i="1"/>
            <a:t>Toelichting die niet</a:t>
          </a:r>
          <a:r>
            <a:rPr lang="nl-NL" sz="1100" i="1" baseline="0"/>
            <a:t> in tekstvak passen graag mailen naar Jan Gerald. Deze worden als link toegevoegd aan dit bestand.</a:t>
          </a:r>
          <a:endParaRPr lang="nl-NL" sz="1100" i="1"/>
        </a:p>
      </xdr:txBody>
    </xdr:sp>
    <xdr:clientData/>
  </xdr:twoCellAnchor>
  <xdr:twoCellAnchor>
    <xdr:from>
      <xdr:col>2</xdr:col>
      <xdr:colOff>965200</xdr:colOff>
      <xdr:row>20</xdr:row>
      <xdr:rowOff>63500</xdr:rowOff>
    </xdr:from>
    <xdr:to>
      <xdr:col>10</xdr:col>
      <xdr:colOff>228600</xdr:colOff>
      <xdr:row>30</xdr:row>
      <xdr:rowOff>25400</xdr:rowOff>
    </xdr:to>
    <xdr:sp macro="" textlink="">
      <xdr:nvSpPr>
        <xdr:cNvPr id="3" name="Tekstvak 2">
          <a:extLst>
            <a:ext uri="{FF2B5EF4-FFF2-40B4-BE49-F238E27FC236}">
              <a16:creationId xmlns:a16="http://schemas.microsoft.com/office/drawing/2014/main" id="{00000000-0008-0000-1800-000003000000}"/>
            </a:ext>
          </a:extLst>
        </xdr:cNvPr>
        <xdr:cNvSpPr txBox="1"/>
      </xdr:nvSpPr>
      <xdr:spPr>
        <a:xfrm>
          <a:off x="4203700" y="5054600"/>
          <a:ext cx="82677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B: Bewegen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Domen C: Bewegen en regelen </a:t>
          </a:r>
        </a:p>
        <a:p>
          <a:r>
            <a:rPr lang="nl-NL" sz="1100">
              <a:solidFill>
                <a:schemeClr val="dk1"/>
              </a:solidFill>
              <a:effectLst/>
              <a:latin typeface="+mn-lt"/>
              <a:ea typeface="+mn-ea"/>
              <a:cs typeface="+mn-cs"/>
            </a:rPr>
            <a:t>Domein D: Bewegen en gezondheid </a:t>
          </a:r>
        </a:p>
        <a:p>
          <a:r>
            <a:rPr lang="nl-NL" sz="1100">
              <a:solidFill>
                <a:schemeClr val="dk1"/>
              </a:solidFill>
              <a:effectLst/>
              <a:latin typeface="+mn-lt"/>
              <a:ea typeface="+mn-ea"/>
              <a:cs typeface="+mn-cs"/>
            </a:rPr>
            <a:t>Domein E: Bewegen en samenleving</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47625</xdr:colOff>
      <xdr:row>172</xdr:row>
      <xdr:rowOff>0</xdr:rowOff>
    </xdr:from>
    <xdr:to>
      <xdr:col>4</xdr:col>
      <xdr:colOff>95250</xdr:colOff>
      <xdr:row>179</xdr:row>
      <xdr:rowOff>0</xdr:rowOff>
    </xdr:to>
    <xdr:sp macro="" textlink="">
      <xdr:nvSpPr>
        <xdr:cNvPr id="2" name="Tekstvak 1">
          <a:extLst>
            <a:ext uri="{FF2B5EF4-FFF2-40B4-BE49-F238E27FC236}">
              <a16:creationId xmlns:a16="http://schemas.microsoft.com/office/drawing/2014/main" id="{9E2C1BF9-FF3F-784A-B335-F183FACD7D7F}"/>
            </a:ext>
          </a:extLst>
        </xdr:cNvPr>
        <xdr:cNvSpPr txBox="1"/>
      </xdr:nvSpPr>
      <xdr:spPr>
        <a:xfrm>
          <a:off x="3556000" y="37258625"/>
          <a:ext cx="47307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nl-NL" sz="1100" b="1" i="0" u="none" strike="noStrike">
              <a:solidFill>
                <a:schemeClr val="dk1"/>
              </a:solidFill>
              <a:effectLst/>
              <a:latin typeface="+mn-lt"/>
              <a:ea typeface="+mn-ea"/>
              <a:cs typeface="+mn-cs"/>
            </a:rPr>
            <a:t>disclaimer</a:t>
          </a:r>
        </a:p>
        <a:p>
          <a:pPr rtl="0" fontAlgn="base"/>
          <a:r>
            <a:rPr lang="nl-NL" sz="1100" b="0" i="0" u="none" strike="noStrike">
              <a:solidFill>
                <a:schemeClr val="dk1"/>
              </a:solidFill>
              <a:effectLst/>
              <a:latin typeface="+mn-lt"/>
              <a:ea typeface="+mn-ea"/>
              <a:cs typeface="+mn-cs"/>
            </a:rPr>
            <a:t>Onvoorziene omstandigheden die zich in de loop van het cursusjaar voordoen, kunnen ertoe leiden dat er een wijziging in het PTA noodzakelijk is. Leerlingen en ouders zullen, indien deze situatie zich voordoet, hiervan schriftelijk op de hoogte worden gebracht.</a:t>
          </a: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647700</xdr:colOff>
      <xdr:row>20</xdr:row>
      <xdr:rowOff>38100</xdr:rowOff>
    </xdr:from>
    <xdr:to>
      <xdr:col>9</xdr:col>
      <xdr:colOff>584200</xdr:colOff>
      <xdr:row>30</xdr:row>
      <xdr:rowOff>0</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2501900" y="4864100"/>
          <a:ext cx="82550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342900</xdr:colOff>
      <xdr:row>17</xdr:row>
      <xdr:rowOff>161925</xdr:rowOff>
    </xdr:from>
    <xdr:to>
      <xdr:col>9</xdr:col>
      <xdr:colOff>279400</xdr:colOff>
      <xdr:row>27</xdr:row>
      <xdr:rowOff>123825</xdr:rowOff>
    </xdr:to>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1962150" y="4305300"/>
          <a:ext cx="7337425"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A:</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Leesvaardigheid</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B: Kijk- en luistervaardigheid </a:t>
          </a:r>
        </a:p>
        <a:p>
          <a:r>
            <a:rPr lang="de-DE" sz="1100">
              <a:solidFill>
                <a:schemeClr val="dk1"/>
              </a:solidFill>
              <a:effectLst/>
              <a:latin typeface="+mn-lt"/>
              <a:ea typeface="+mn-ea"/>
              <a:cs typeface="+mn-cs"/>
            </a:rPr>
            <a:t>C: Gespreksvaardigheid </a:t>
          </a:r>
        </a:p>
        <a:p>
          <a:r>
            <a:rPr lang="de-DE" sz="1100">
              <a:solidFill>
                <a:schemeClr val="dk1"/>
              </a:solidFill>
              <a:effectLst/>
              <a:latin typeface="+mn-lt"/>
              <a:ea typeface="+mn-ea"/>
              <a:cs typeface="+mn-cs"/>
            </a:rPr>
            <a:t>D: Schrijfvaardigheid</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E: Literatuur</a:t>
          </a:r>
          <a:br>
            <a:rPr lang="de-DE" sz="1100">
              <a:solidFill>
                <a:schemeClr val="dk1"/>
              </a:solidFill>
              <a:effectLst/>
              <a:latin typeface="+mn-lt"/>
              <a:ea typeface="+mn-ea"/>
              <a:cs typeface="+mn-cs"/>
            </a:rPr>
          </a:b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965200</xdr:colOff>
      <xdr:row>20</xdr:row>
      <xdr:rowOff>63500</xdr:rowOff>
    </xdr:from>
    <xdr:to>
      <xdr:col>10</xdr:col>
      <xdr:colOff>228600</xdr:colOff>
      <xdr:row>30</xdr:row>
      <xdr:rowOff>25400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965200</xdr:colOff>
      <xdr:row>16</xdr:row>
      <xdr:rowOff>63500</xdr:rowOff>
    </xdr:from>
    <xdr:to>
      <xdr:col>10</xdr:col>
      <xdr:colOff>228600</xdr:colOff>
      <xdr:row>26</xdr:row>
      <xdr:rowOff>25400</xdr:rowOff>
    </xdr:to>
    <xdr:sp macro="" textlink="">
      <xdr:nvSpPr>
        <xdr:cNvPr id="2" name="Tekstvak 1">
          <a:extLst>
            <a:ext uri="{FF2B5EF4-FFF2-40B4-BE49-F238E27FC236}">
              <a16:creationId xmlns:a16="http://schemas.microsoft.com/office/drawing/2014/main" id="{00000000-0008-0000-04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 </a:t>
          </a:r>
        </a:p>
        <a:p>
          <a:r>
            <a:rPr lang="nl-NL" sz="1100">
              <a:solidFill>
                <a:schemeClr val="dk1"/>
              </a:solidFill>
              <a:effectLst/>
              <a:latin typeface="+mn-lt"/>
              <a:ea typeface="+mn-ea"/>
              <a:cs typeface="+mn-cs"/>
            </a:rPr>
            <a:t>Domein B Algebra en tellen </a:t>
          </a:r>
        </a:p>
        <a:p>
          <a:r>
            <a:rPr lang="nl-NL" sz="1100">
              <a:solidFill>
                <a:schemeClr val="dk1"/>
              </a:solidFill>
              <a:effectLst/>
              <a:latin typeface="+mn-lt"/>
              <a:ea typeface="+mn-ea"/>
              <a:cs typeface="+mn-cs"/>
            </a:rPr>
            <a:t>Domein C Verbanden </a:t>
          </a:r>
        </a:p>
        <a:p>
          <a:r>
            <a:rPr lang="nl-NL" sz="1100">
              <a:solidFill>
                <a:schemeClr val="dk1"/>
              </a:solidFill>
              <a:effectLst/>
              <a:latin typeface="+mn-lt"/>
              <a:ea typeface="+mn-ea"/>
              <a:cs typeface="+mn-cs"/>
            </a:rPr>
            <a:t>Domein D Verandering </a:t>
          </a:r>
        </a:p>
        <a:p>
          <a:r>
            <a:rPr lang="nl-NL" sz="1100">
              <a:solidFill>
                <a:schemeClr val="dk1"/>
              </a:solidFill>
              <a:effectLst/>
              <a:latin typeface="+mn-lt"/>
              <a:ea typeface="+mn-ea"/>
              <a:cs typeface="+mn-cs"/>
            </a:rPr>
            <a:t>Domein E Statistiek en kansrekening </a:t>
          </a:r>
        </a:p>
        <a:p>
          <a:r>
            <a:rPr lang="nl-NL" sz="1100">
              <a:solidFill>
                <a:schemeClr val="dk1"/>
              </a:solidFill>
              <a:effectLst/>
              <a:latin typeface="+mn-lt"/>
              <a:ea typeface="+mn-ea"/>
              <a:cs typeface="+mn-cs"/>
            </a:rPr>
            <a:t>Domein F Keuzeonderwerpen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908050</xdr:colOff>
      <xdr:row>15</xdr:row>
      <xdr:rowOff>53975</xdr:rowOff>
    </xdr:from>
    <xdr:to>
      <xdr:col>10</xdr:col>
      <xdr:colOff>171450</xdr:colOff>
      <xdr:row>25</xdr:row>
      <xdr:rowOff>15875</xdr:rowOff>
    </xdr:to>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2527300" y="3444875"/>
          <a:ext cx="73025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lt"/>
              <a:cs typeface="+mn-lt"/>
            </a:rPr>
            <a:t>Domein A Vaardigheden</a:t>
          </a:r>
        </a:p>
        <a:p>
          <a:pPr marL="0" indent="0"/>
          <a:r>
            <a:rPr lang="en-US" sz="1100">
              <a:solidFill>
                <a:schemeClr val="dk1"/>
              </a:solidFill>
              <a:latin typeface="+mn-lt"/>
              <a:ea typeface="+mn-lt"/>
              <a:cs typeface="+mn-lt"/>
            </a:rPr>
            <a:t>Domein B Formules, functies en grafieken</a:t>
          </a:r>
        </a:p>
        <a:p>
          <a:pPr marL="0" indent="0"/>
          <a:r>
            <a:rPr lang="en-US" sz="1100">
              <a:solidFill>
                <a:schemeClr val="dk1"/>
              </a:solidFill>
              <a:latin typeface="+mn-lt"/>
              <a:ea typeface="+mn-lt"/>
              <a:cs typeface="+mn-lt"/>
            </a:rPr>
            <a:t>Domein C Differentiaal- en integraalrekening</a:t>
          </a:r>
        </a:p>
        <a:p>
          <a:pPr marL="0" indent="0"/>
          <a:r>
            <a:rPr lang="en-US" sz="1100">
              <a:solidFill>
                <a:schemeClr val="dk1"/>
              </a:solidFill>
              <a:latin typeface="+mn-lt"/>
              <a:ea typeface="+mn-lt"/>
              <a:cs typeface="+mn-lt"/>
            </a:rPr>
            <a:t>Domein D Goniometrische functies </a:t>
          </a:r>
        </a:p>
        <a:p>
          <a:pPr marL="0" indent="0"/>
          <a:r>
            <a:rPr lang="en-US" sz="1100">
              <a:solidFill>
                <a:schemeClr val="dk1"/>
              </a:solidFill>
              <a:latin typeface="+mn-lt"/>
              <a:ea typeface="+mn-lt"/>
              <a:cs typeface="+mn-lt"/>
            </a:rPr>
            <a:t>Domein E Meetkunde met coördinaten</a:t>
          </a:r>
        </a:p>
        <a:p>
          <a:pPr marL="0" indent="0"/>
          <a:r>
            <a:rPr lang="en-US" sz="1100">
              <a:solidFill>
                <a:schemeClr val="dk1"/>
              </a:solidFill>
              <a:latin typeface="+mn-lt"/>
              <a:ea typeface="+mn-lt"/>
              <a:cs typeface="+mn-lt"/>
            </a:rPr>
            <a:t>Domein F Keuzeonderwerpen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965200</xdr:colOff>
      <xdr:row>19</xdr:row>
      <xdr:rowOff>63500</xdr:rowOff>
    </xdr:from>
    <xdr:to>
      <xdr:col>10</xdr:col>
      <xdr:colOff>228600</xdr:colOff>
      <xdr:row>29</xdr:row>
      <xdr:rowOff>25400</xdr:rowOff>
    </xdr:to>
    <xdr:sp macro="" textlink="">
      <xdr:nvSpPr>
        <xdr:cNvPr id="2" name="Tekstvak 1">
          <a:extLst>
            <a:ext uri="{FF2B5EF4-FFF2-40B4-BE49-F238E27FC236}">
              <a16:creationId xmlns:a16="http://schemas.microsoft.com/office/drawing/2014/main" id="{00000000-0008-0000-08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Stoffen en materialen in de chemie </a:t>
          </a:r>
        </a:p>
        <a:p>
          <a:r>
            <a:rPr lang="nl-NL" sz="1100">
              <a:solidFill>
                <a:schemeClr val="dk1"/>
              </a:solidFill>
              <a:effectLst/>
              <a:latin typeface="+mn-lt"/>
              <a:ea typeface="+mn-ea"/>
              <a:cs typeface="+mn-cs"/>
            </a:rPr>
            <a:t>Domein C Chemische processen en behoudswetten </a:t>
          </a:r>
        </a:p>
        <a:p>
          <a:r>
            <a:rPr lang="nl-NL" sz="1100">
              <a:solidFill>
                <a:schemeClr val="dk1"/>
              </a:solidFill>
              <a:effectLst/>
              <a:latin typeface="+mn-lt"/>
              <a:ea typeface="+mn-ea"/>
              <a:cs typeface="+mn-cs"/>
            </a:rPr>
            <a:t>Domein D Ontwikkelen van chemische kennis</a:t>
          </a:r>
        </a:p>
        <a:p>
          <a:r>
            <a:rPr lang="nl-NL" sz="1100">
              <a:solidFill>
                <a:schemeClr val="dk1"/>
              </a:solidFill>
              <a:effectLst/>
              <a:latin typeface="+mn-lt"/>
              <a:ea typeface="+mn-ea"/>
              <a:cs typeface="+mn-cs"/>
            </a:rPr>
            <a:t>Domein E Innovatie en chemisch onderzoek </a:t>
          </a:r>
        </a:p>
        <a:p>
          <a:r>
            <a:rPr lang="nl-NL" sz="1100">
              <a:solidFill>
                <a:schemeClr val="dk1"/>
              </a:solidFill>
              <a:effectLst/>
              <a:latin typeface="+mn-lt"/>
              <a:ea typeface="+mn-ea"/>
              <a:cs typeface="+mn-cs"/>
            </a:rPr>
            <a:t>Domein F Industriële (chemische) processen</a:t>
          </a:r>
        </a:p>
        <a:p>
          <a:r>
            <a:rPr lang="nl-NL" sz="1100">
              <a:solidFill>
                <a:schemeClr val="dk1"/>
              </a:solidFill>
              <a:effectLst/>
              <a:latin typeface="+mn-lt"/>
              <a:ea typeface="+mn-ea"/>
              <a:cs typeface="+mn-cs"/>
            </a:rPr>
            <a:t>Domein G Maatschappij, chemie en technologie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844550</xdr:colOff>
      <xdr:row>17</xdr:row>
      <xdr:rowOff>3175</xdr:rowOff>
    </xdr:from>
    <xdr:to>
      <xdr:col>6</xdr:col>
      <xdr:colOff>266700</xdr:colOff>
      <xdr:row>26</xdr:row>
      <xdr:rowOff>136525</xdr:rowOff>
    </xdr:to>
    <xdr:pic>
      <xdr:nvPicPr>
        <xdr:cNvPr id="4" name="Afbeelding 3">
          <a:extLst>
            <a:ext uri="{FF2B5EF4-FFF2-40B4-BE49-F238E27FC236}">
              <a16:creationId xmlns:a16="http://schemas.microsoft.com/office/drawing/2014/main" id="{6E2089F7-5BFA-0F12-AB22-0AF85251FE72}"/>
            </a:ext>
            <a:ext uri="{147F2762-F138-4A5C-976F-8EAC2B608ADB}">
              <a16:predDERef xmlns:a16="http://schemas.microsoft.com/office/drawing/2014/main" pred="{00000000-0008-0000-0900-000002000000}"/>
            </a:ext>
          </a:extLst>
        </xdr:cNvPr>
        <xdr:cNvPicPr>
          <a:picLocks noChangeAspect="1"/>
        </xdr:cNvPicPr>
      </xdr:nvPicPr>
      <xdr:blipFill>
        <a:blip xmlns:r="http://schemas.openxmlformats.org/officeDocument/2006/relationships" r:embed="rId1"/>
        <a:stretch>
          <a:fillRect/>
        </a:stretch>
      </xdr:blipFill>
      <xdr:spPr>
        <a:xfrm>
          <a:off x="2330450" y="4924425"/>
          <a:ext cx="3695700" cy="1790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965200</xdr:colOff>
      <xdr:row>14</xdr:row>
      <xdr:rowOff>63500</xdr:rowOff>
    </xdr:from>
    <xdr:to>
      <xdr:col>10</xdr:col>
      <xdr:colOff>228600</xdr:colOff>
      <xdr:row>24</xdr:row>
      <xdr:rowOff>25400</xdr:rowOff>
    </xdr:to>
    <xdr:sp macro="" textlink="">
      <xdr:nvSpPr>
        <xdr:cNvPr id="2" name="Tekstvak 1">
          <a:extLst>
            <a:ext uri="{FF2B5EF4-FFF2-40B4-BE49-F238E27FC236}">
              <a16:creationId xmlns:a16="http://schemas.microsoft.com/office/drawing/2014/main" id="{00000000-0008-0000-0B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Zelfregulatie</a:t>
          </a:r>
        </a:p>
        <a:p>
          <a:r>
            <a:rPr lang="nl-NL" sz="1100">
              <a:solidFill>
                <a:schemeClr val="dk1"/>
              </a:solidFill>
              <a:effectLst/>
              <a:latin typeface="+mn-lt"/>
              <a:ea typeface="+mn-ea"/>
              <a:cs typeface="+mn-cs"/>
            </a:rPr>
            <a:t>Domein C Zelforganisatie</a:t>
          </a:r>
        </a:p>
        <a:p>
          <a:r>
            <a:rPr lang="nl-NL" sz="1100">
              <a:solidFill>
                <a:schemeClr val="dk1"/>
              </a:solidFill>
              <a:effectLst/>
              <a:latin typeface="+mn-lt"/>
              <a:ea typeface="+mn-ea"/>
              <a:cs typeface="+mn-cs"/>
            </a:rPr>
            <a:t>Domein D Interactie</a:t>
          </a:r>
        </a:p>
        <a:p>
          <a:r>
            <a:rPr lang="nl-NL" sz="1100">
              <a:solidFill>
                <a:schemeClr val="dk1"/>
              </a:solidFill>
              <a:effectLst/>
              <a:latin typeface="+mn-lt"/>
              <a:ea typeface="+mn-ea"/>
              <a:cs typeface="+mn-cs"/>
            </a:rPr>
            <a:t>Domein E Reproductie</a:t>
          </a:r>
        </a:p>
        <a:p>
          <a:r>
            <a:rPr lang="nl-NL" sz="1100">
              <a:solidFill>
                <a:schemeClr val="dk1"/>
              </a:solidFill>
              <a:effectLst/>
              <a:latin typeface="+mn-lt"/>
              <a:ea typeface="+mn-ea"/>
              <a:cs typeface="+mn-cs"/>
            </a:rPr>
            <a:t>Domein F Evolutie</a:t>
          </a:r>
        </a:p>
      </xdr:txBody>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4"/>
  <sheetViews>
    <sheetView topLeftCell="A2" workbookViewId="0">
      <selection activeCell="I17" sqref="I17"/>
    </sheetView>
  </sheetViews>
  <sheetFormatPr defaultColWidth="8.81640625" defaultRowHeight="14.5" x14ac:dyDescent="0.35"/>
  <cols>
    <col min="1" max="1" width="11.26953125" customWidth="1"/>
    <col min="2" max="2" width="13" customWidth="1"/>
    <col min="3" max="3" width="52.1796875" customWidth="1"/>
    <col min="6" max="6" width="14.81640625" customWidth="1"/>
    <col min="7" max="7" width="9.81640625" customWidth="1"/>
    <col min="8" max="8" width="11.1796875" customWidth="1"/>
    <col min="11" max="11" width="11.4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8" t="s">
        <v>5</v>
      </c>
      <c r="D5" s="25"/>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17</v>
      </c>
      <c r="B8" s="37" t="s">
        <v>18</v>
      </c>
      <c r="C8" s="37" t="s">
        <v>19</v>
      </c>
      <c r="D8" s="38" t="s">
        <v>20</v>
      </c>
      <c r="E8" s="38">
        <v>100</v>
      </c>
      <c r="F8" s="38"/>
      <c r="G8" s="38" t="s">
        <v>21</v>
      </c>
      <c r="H8" s="38" t="s">
        <v>22</v>
      </c>
      <c r="I8" s="53">
        <v>0.15</v>
      </c>
      <c r="J8" s="39"/>
      <c r="K8" s="39" t="s">
        <v>23</v>
      </c>
    </row>
    <row r="9" spans="1:11" x14ac:dyDescent="0.35">
      <c r="A9" s="36" t="s">
        <v>17</v>
      </c>
      <c r="B9" s="37" t="s">
        <v>24</v>
      </c>
      <c r="C9" s="37" t="s">
        <v>25</v>
      </c>
      <c r="D9" s="38" t="s">
        <v>20</v>
      </c>
      <c r="E9" s="38">
        <v>100</v>
      </c>
      <c r="F9" s="38"/>
      <c r="G9" s="38" t="s">
        <v>26</v>
      </c>
      <c r="H9" s="38" t="s">
        <v>22</v>
      </c>
      <c r="I9" s="53">
        <v>0.17</v>
      </c>
      <c r="J9" s="39"/>
      <c r="K9" s="39" t="s">
        <v>27</v>
      </c>
    </row>
    <row r="10" spans="1:11" x14ac:dyDescent="0.35">
      <c r="A10" s="36" t="s">
        <v>17</v>
      </c>
      <c r="B10" s="37" t="s">
        <v>28</v>
      </c>
      <c r="C10" s="37" t="s">
        <v>29</v>
      </c>
      <c r="D10" s="38" t="s">
        <v>20</v>
      </c>
      <c r="E10" s="38">
        <v>100</v>
      </c>
      <c r="F10" s="38"/>
      <c r="G10" s="38" t="s">
        <v>30</v>
      </c>
      <c r="H10" s="38" t="s">
        <v>22</v>
      </c>
      <c r="I10" s="53">
        <v>0.15</v>
      </c>
      <c r="J10" s="39"/>
      <c r="K10" s="39" t="s">
        <v>23</v>
      </c>
    </row>
    <row r="11" spans="1:11" x14ac:dyDescent="0.35">
      <c r="A11" s="36" t="s">
        <v>17</v>
      </c>
      <c r="B11" s="37" t="s">
        <v>31</v>
      </c>
      <c r="C11" s="37" t="s">
        <v>32</v>
      </c>
      <c r="D11" s="38" t="s">
        <v>20</v>
      </c>
      <c r="E11" s="38">
        <v>100</v>
      </c>
      <c r="F11" s="38"/>
      <c r="G11" s="38" t="s">
        <v>33</v>
      </c>
      <c r="H11" s="38" t="s">
        <v>22</v>
      </c>
      <c r="I11" s="53">
        <v>0.17</v>
      </c>
      <c r="J11" s="39"/>
      <c r="K11" s="39" t="s">
        <v>34</v>
      </c>
    </row>
    <row r="12" spans="1:11" x14ac:dyDescent="0.35">
      <c r="A12" s="36" t="s">
        <v>17</v>
      </c>
      <c r="B12" s="37" t="s">
        <v>35</v>
      </c>
      <c r="C12" s="37" t="s">
        <v>36</v>
      </c>
      <c r="D12" s="38" t="s">
        <v>20</v>
      </c>
      <c r="E12" s="38">
        <v>45</v>
      </c>
      <c r="F12" s="108" t="s">
        <v>37</v>
      </c>
      <c r="G12" s="38"/>
      <c r="H12" s="38" t="s">
        <v>22</v>
      </c>
      <c r="I12" s="53">
        <v>0.08</v>
      </c>
      <c r="J12" s="39"/>
      <c r="K12" s="39" t="s">
        <v>38</v>
      </c>
    </row>
    <row r="13" spans="1:11" x14ac:dyDescent="0.35">
      <c r="A13" s="36" t="s">
        <v>17</v>
      </c>
      <c r="B13" s="37" t="s">
        <v>39</v>
      </c>
      <c r="C13" s="37" t="s">
        <v>40</v>
      </c>
      <c r="D13" s="38" t="s">
        <v>41</v>
      </c>
      <c r="E13" s="38">
        <v>10</v>
      </c>
      <c r="F13" s="38" t="s">
        <v>42</v>
      </c>
      <c r="G13" s="38"/>
      <c r="H13" s="38" t="s">
        <v>22</v>
      </c>
      <c r="I13" s="53">
        <v>0.1</v>
      </c>
      <c r="J13" s="39"/>
      <c r="K13" s="39" t="s">
        <v>43</v>
      </c>
    </row>
    <row r="14" spans="1:11" x14ac:dyDescent="0.35">
      <c r="A14" s="36" t="s">
        <v>17</v>
      </c>
      <c r="B14" s="37" t="s">
        <v>44</v>
      </c>
      <c r="C14" s="37" t="s">
        <v>45</v>
      </c>
      <c r="D14" s="38" t="s">
        <v>20</v>
      </c>
      <c r="E14" s="38">
        <v>45</v>
      </c>
      <c r="F14" s="38" t="s">
        <v>46</v>
      </c>
      <c r="G14" s="38"/>
      <c r="H14" s="38" t="s">
        <v>22</v>
      </c>
      <c r="I14" s="53">
        <v>0.08</v>
      </c>
      <c r="J14" s="39"/>
      <c r="K14" s="39" t="s">
        <v>38</v>
      </c>
    </row>
    <row r="15" spans="1:11" x14ac:dyDescent="0.35">
      <c r="A15" s="36" t="s">
        <v>17</v>
      </c>
      <c r="B15" s="37" t="s">
        <v>47</v>
      </c>
      <c r="C15" s="37" t="s">
        <v>48</v>
      </c>
      <c r="D15" s="38" t="s">
        <v>20</v>
      </c>
      <c r="E15" s="38"/>
      <c r="F15" s="38" t="s">
        <v>49</v>
      </c>
      <c r="G15" s="38"/>
      <c r="H15" s="38" t="s">
        <v>22</v>
      </c>
      <c r="I15" s="53">
        <v>0.1</v>
      </c>
      <c r="J15" s="39"/>
      <c r="K15" s="39" t="s">
        <v>23</v>
      </c>
    </row>
    <row r="16" spans="1:11" x14ac:dyDescent="0.35">
      <c r="A16" s="36"/>
      <c r="B16" s="37"/>
      <c r="C16" s="37"/>
      <c r="D16" s="38"/>
      <c r="E16" s="38"/>
      <c r="F16" s="38"/>
      <c r="G16" s="38"/>
      <c r="H16" s="129"/>
      <c r="I16" s="129"/>
      <c r="J16" s="39"/>
      <c r="K16" s="39"/>
    </row>
    <row r="17" spans="1:11" x14ac:dyDescent="0.35">
      <c r="A17" s="136"/>
      <c r="B17" s="137"/>
      <c r="C17" s="137"/>
      <c r="D17" s="110"/>
      <c r="E17" s="110"/>
      <c r="F17" s="110"/>
      <c r="G17" s="110"/>
      <c r="H17" s="217" t="s">
        <v>50</v>
      </c>
      <c r="I17" s="216">
        <f>SUM(I8:I15)</f>
        <v>0.99999999999999989</v>
      </c>
      <c r="J17" s="138"/>
      <c r="K17" s="138"/>
    </row>
    <row r="19" spans="1:11" x14ac:dyDescent="0.35">
      <c r="A19" s="34" t="s">
        <v>51</v>
      </c>
    </row>
    <row r="20" spans="1:11" x14ac:dyDescent="0.35">
      <c r="A20" s="35" t="s">
        <v>52</v>
      </c>
    </row>
    <row r="21" spans="1:11" x14ac:dyDescent="0.35">
      <c r="A21" s="35" t="s">
        <v>53</v>
      </c>
    </row>
    <row r="22" spans="1:11" x14ac:dyDescent="0.35">
      <c r="A22" s="35" t="s">
        <v>54</v>
      </c>
    </row>
    <row r="23" spans="1:11" x14ac:dyDescent="0.35">
      <c r="A23" s="35" t="s">
        <v>55</v>
      </c>
    </row>
    <row r="24" spans="1:11" x14ac:dyDescent="0.35">
      <c r="A24" s="35" t="s">
        <v>56</v>
      </c>
    </row>
  </sheetData>
  <mergeCells count="1">
    <mergeCell ref="A2:K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2"/>
  <sheetViews>
    <sheetView topLeftCell="A3" workbookViewId="0">
      <selection activeCell="I16" sqref="I16"/>
    </sheetView>
  </sheetViews>
  <sheetFormatPr defaultColWidth="8.81640625" defaultRowHeight="14.5" x14ac:dyDescent="0.35"/>
  <cols>
    <col min="1" max="1" width="16.26953125" customWidth="1"/>
    <col min="2" max="2" width="13" customWidth="1"/>
    <col min="3" max="3" width="52.1796875" customWidth="1"/>
    <col min="6" max="6" width="10.81640625" customWidth="1"/>
    <col min="7" max="7" width="9.453125" customWidth="1"/>
    <col min="8" max="8" width="11.1796875" customWidth="1"/>
    <col min="11" max="11" width="1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39" x14ac:dyDescent="0.35">
      <c r="A7" s="47" t="s">
        <v>6</v>
      </c>
      <c r="B7" s="47" t="s">
        <v>7</v>
      </c>
      <c r="C7" s="47" t="s">
        <v>8</v>
      </c>
      <c r="D7" s="48" t="s">
        <v>9</v>
      </c>
      <c r="E7" s="48" t="s">
        <v>10</v>
      </c>
      <c r="F7" s="48" t="s">
        <v>11</v>
      </c>
      <c r="G7" s="48" t="s">
        <v>12</v>
      </c>
      <c r="H7" s="48" t="s">
        <v>13</v>
      </c>
      <c r="I7" s="48" t="s">
        <v>14</v>
      </c>
      <c r="J7" s="49" t="s">
        <v>15</v>
      </c>
      <c r="K7" s="49" t="s">
        <v>16</v>
      </c>
    </row>
    <row r="8" spans="1:11" ht="29" x14ac:dyDescent="0.35">
      <c r="A8" s="165" t="s">
        <v>233</v>
      </c>
      <c r="B8" s="166" t="s">
        <v>234</v>
      </c>
      <c r="C8" s="123" t="s">
        <v>235</v>
      </c>
      <c r="D8" s="123" t="s">
        <v>20</v>
      </c>
      <c r="E8" s="123">
        <v>50</v>
      </c>
      <c r="F8" s="123">
        <v>1</v>
      </c>
      <c r="G8" s="123"/>
      <c r="H8" s="123" t="s">
        <v>84</v>
      </c>
      <c r="I8" s="167">
        <v>0.05</v>
      </c>
      <c r="J8" s="123"/>
      <c r="K8" s="123" t="s">
        <v>236</v>
      </c>
    </row>
    <row r="9" spans="1:11" x14ac:dyDescent="0.35">
      <c r="A9" s="165" t="s">
        <v>233</v>
      </c>
      <c r="B9" s="166" t="s">
        <v>237</v>
      </c>
      <c r="C9" s="168" t="s">
        <v>238</v>
      </c>
      <c r="D9" s="168" t="s">
        <v>83</v>
      </c>
      <c r="E9" s="168" t="s">
        <v>119</v>
      </c>
      <c r="F9" s="168" t="s">
        <v>239</v>
      </c>
      <c r="G9" s="168" t="s">
        <v>119</v>
      </c>
      <c r="H9" s="168" t="s">
        <v>22</v>
      </c>
      <c r="I9" s="169">
        <v>0.1</v>
      </c>
      <c r="J9" s="123" t="s">
        <v>119</v>
      </c>
      <c r="K9" s="168" t="s">
        <v>236</v>
      </c>
    </row>
    <row r="10" spans="1:11" x14ac:dyDescent="0.35">
      <c r="A10" s="165" t="s">
        <v>233</v>
      </c>
      <c r="B10" s="166" t="s">
        <v>240</v>
      </c>
      <c r="C10" s="168" t="s">
        <v>241</v>
      </c>
      <c r="D10" s="168" t="s">
        <v>20</v>
      </c>
      <c r="E10" s="168">
        <v>100</v>
      </c>
      <c r="F10" s="168" t="s">
        <v>119</v>
      </c>
      <c r="G10" s="168" t="s">
        <v>21</v>
      </c>
      <c r="H10" s="168" t="s">
        <v>22</v>
      </c>
      <c r="I10" s="169">
        <v>0.15</v>
      </c>
      <c r="J10" s="123" t="s">
        <v>119</v>
      </c>
      <c r="K10" s="168" t="s">
        <v>242</v>
      </c>
    </row>
    <row r="11" spans="1:11" x14ac:dyDescent="0.35">
      <c r="A11" s="165" t="s">
        <v>233</v>
      </c>
      <c r="B11" s="166" t="s">
        <v>243</v>
      </c>
      <c r="C11" s="168" t="s">
        <v>244</v>
      </c>
      <c r="D11" s="168" t="s">
        <v>20</v>
      </c>
      <c r="E11" s="168">
        <v>100</v>
      </c>
      <c r="F11" s="168" t="s">
        <v>119</v>
      </c>
      <c r="G11" s="168" t="s">
        <v>26</v>
      </c>
      <c r="H11" s="168" t="s">
        <v>22</v>
      </c>
      <c r="I11" s="169">
        <v>0.2</v>
      </c>
      <c r="J11" s="123" t="s">
        <v>119</v>
      </c>
      <c r="K11" s="168" t="s">
        <v>242</v>
      </c>
    </row>
    <row r="12" spans="1:11" ht="29" x14ac:dyDescent="0.35">
      <c r="A12" s="165" t="s">
        <v>233</v>
      </c>
      <c r="B12" s="166" t="s">
        <v>245</v>
      </c>
      <c r="C12" s="168" t="s">
        <v>246</v>
      </c>
      <c r="D12" s="168" t="s">
        <v>83</v>
      </c>
      <c r="E12" s="168" t="s">
        <v>119</v>
      </c>
      <c r="F12" s="168" t="s">
        <v>247</v>
      </c>
      <c r="G12" s="168" t="s">
        <v>119</v>
      </c>
      <c r="H12" s="168" t="s">
        <v>22</v>
      </c>
      <c r="I12" s="169">
        <v>0.1</v>
      </c>
      <c r="J12" s="123" t="s">
        <v>119</v>
      </c>
      <c r="K12" s="168" t="s">
        <v>236</v>
      </c>
    </row>
    <row r="13" spans="1:11" x14ac:dyDescent="0.35">
      <c r="A13" s="165" t="s">
        <v>233</v>
      </c>
      <c r="B13" s="166" t="s">
        <v>248</v>
      </c>
      <c r="C13" s="168" t="s">
        <v>249</v>
      </c>
      <c r="D13" s="168" t="s">
        <v>20</v>
      </c>
      <c r="E13" s="168">
        <v>100</v>
      </c>
      <c r="F13" s="168" t="s">
        <v>119</v>
      </c>
      <c r="G13" s="168" t="s">
        <v>30</v>
      </c>
      <c r="H13" s="168" t="s">
        <v>22</v>
      </c>
      <c r="I13" s="169">
        <v>0.2</v>
      </c>
      <c r="J13" s="123" t="s">
        <v>119</v>
      </c>
      <c r="K13" s="168" t="s">
        <v>242</v>
      </c>
    </row>
    <row r="14" spans="1:11" ht="29" x14ac:dyDescent="0.35">
      <c r="A14" s="139" t="s">
        <v>233</v>
      </c>
      <c r="B14" s="140" t="s">
        <v>250</v>
      </c>
      <c r="C14" s="168" t="s">
        <v>251</v>
      </c>
      <c r="D14" s="168" t="s">
        <v>20</v>
      </c>
      <c r="E14" s="168">
        <v>100</v>
      </c>
      <c r="F14" s="168" t="s">
        <v>119</v>
      </c>
      <c r="G14" s="168" t="s">
        <v>33</v>
      </c>
      <c r="H14" s="168" t="s">
        <v>22</v>
      </c>
      <c r="I14" s="169">
        <v>0.2</v>
      </c>
      <c r="J14" s="123" t="s">
        <v>119</v>
      </c>
      <c r="K14" s="168" t="s">
        <v>242</v>
      </c>
    </row>
    <row r="15" spans="1:11" x14ac:dyDescent="0.35">
      <c r="A15" s="93"/>
      <c r="B15" s="94"/>
      <c r="C15" s="94"/>
      <c r="D15" s="95"/>
      <c r="E15" s="95"/>
      <c r="F15" s="95"/>
      <c r="G15" s="95"/>
      <c r="H15" s="233"/>
      <c r="I15" s="233"/>
      <c r="J15" s="57"/>
      <c r="K15" s="57"/>
    </row>
    <row r="16" spans="1:11" x14ac:dyDescent="0.35">
      <c r="H16" s="219" t="s">
        <v>50</v>
      </c>
      <c r="I16" s="218">
        <f>SUM(I8:I14)</f>
        <v>1</v>
      </c>
    </row>
    <row r="17" spans="1:1" x14ac:dyDescent="0.35">
      <c r="A17" s="34" t="s">
        <v>51</v>
      </c>
    </row>
    <row r="18" spans="1:1" x14ac:dyDescent="0.35">
      <c r="A18" s="35" t="s">
        <v>52</v>
      </c>
    </row>
    <row r="19" spans="1:1" x14ac:dyDescent="0.35">
      <c r="A19" s="35" t="s">
        <v>53</v>
      </c>
    </row>
    <row r="20" spans="1:1" x14ac:dyDescent="0.35">
      <c r="A20" s="35" t="s">
        <v>54</v>
      </c>
    </row>
    <row r="21" spans="1:1" x14ac:dyDescent="0.35">
      <c r="A21" s="35" t="s">
        <v>55</v>
      </c>
    </row>
    <row r="22" spans="1:1" x14ac:dyDescent="0.35">
      <c r="A22" s="35" t="s">
        <v>56</v>
      </c>
    </row>
  </sheetData>
  <mergeCells count="2">
    <mergeCell ref="A2:K3"/>
    <mergeCell ref="C5:D5"/>
  </mergeCells>
  <pageMargins left="0.7" right="0.7" top="0.75" bottom="0.75" header="0.3" footer="0.3"/>
  <pageSetup paperSize="9"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
  <sheetViews>
    <sheetView topLeftCell="A4" workbookViewId="0">
      <selection activeCell="I17" sqref="I17"/>
    </sheetView>
  </sheetViews>
  <sheetFormatPr defaultColWidth="8.81640625" defaultRowHeight="14.5" x14ac:dyDescent="0.35"/>
  <cols>
    <col min="1" max="1" width="18" customWidth="1"/>
    <col min="2" max="2" width="13" customWidth="1"/>
    <col min="3" max="3" width="52.1796875" customWidth="1"/>
    <col min="6" max="6" width="12.1796875" customWidth="1"/>
    <col min="7" max="7" width="9.7265625" customWidth="1"/>
    <col min="8" max="8" width="12.81640625" customWidth="1"/>
    <col min="9" max="9" width="9.81640625" customWidth="1"/>
    <col min="11" max="11" width="10"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95" t="s">
        <v>252</v>
      </c>
      <c r="B8" s="196" t="s">
        <v>253</v>
      </c>
      <c r="C8" s="196" t="s">
        <v>254</v>
      </c>
      <c r="D8" s="196" t="s">
        <v>20</v>
      </c>
      <c r="E8" s="196">
        <v>45</v>
      </c>
      <c r="F8" s="196" t="s">
        <v>123</v>
      </c>
      <c r="G8" s="170"/>
      <c r="H8" s="196" t="s">
        <v>22</v>
      </c>
      <c r="I8" s="197">
        <v>0.05</v>
      </c>
      <c r="J8" s="197"/>
      <c r="K8" s="85" t="s">
        <v>119</v>
      </c>
    </row>
    <row r="9" spans="1:11" x14ac:dyDescent="0.35">
      <c r="A9" s="198" t="s">
        <v>252</v>
      </c>
      <c r="B9" s="199" t="s">
        <v>255</v>
      </c>
      <c r="C9" s="199" t="s">
        <v>256</v>
      </c>
      <c r="D9" s="199" t="s">
        <v>20</v>
      </c>
      <c r="E9" s="199">
        <v>100</v>
      </c>
      <c r="F9" s="171"/>
      <c r="G9" s="199" t="s">
        <v>21</v>
      </c>
      <c r="H9" s="199" t="s">
        <v>22</v>
      </c>
      <c r="I9" s="200">
        <v>0.2</v>
      </c>
      <c r="J9" s="200"/>
      <c r="K9" s="87" t="s">
        <v>119</v>
      </c>
    </row>
    <row r="10" spans="1:11" ht="14.25" customHeight="1" x14ac:dyDescent="0.35">
      <c r="A10" s="198" t="s">
        <v>252</v>
      </c>
      <c r="B10" s="199" t="s">
        <v>257</v>
      </c>
      <c r="C10" s="199" t="s">
        <v>254</v>
      </c>
      <c r="D10" s="199" t="s">
        <v>20</v>
      </c>
      <c r="E10" s="199">
        <v>45</v>
      </c>
      <c r="F10" s="199" t="s">
        <v>97</v>
      </c>
      <c r="G10" s="171"/>
      <c r="H10" s="199" t="s">
        <v>22</v>
      </c>
      <c r="I10" s="200">
        <v>0.05</v>
      </c>
      <c r="J10" s="200"/>
      <c r="K10" s="87" t="s">
        <v>119</v>
      </c>
    </row>
    <row r="11" spans="1:11" x14ac:dyDescent="0.35">
      <c r="A11" s="198" t="s">
        <v>252</v>
      </c>
      <c r="B11" s="199" t="s">
        <v>258</v>
      </c>
      <c r="C11" s="199" t="s">
        <v>259</v>
      </c>
      <c r="D11" s="199" t="s">
        <v>20</v>
      </c>
      <c r="E11" s="199">
        <v>100</v>
      </c>
      <c r="F11" s="171"/>
      <c r="G11" s="199" t="s">
        <v>26</v>
      </c>
      <c r="H11" s="199" t="s">
        <v>22</v>
      </c>
      <c r="I11" s="200">
        <v>0.2</v>
      </c>
      <c r="J11" s="200"/>
      <c r="K11" s="87" t="s">
        <v>119</v>
      </c>
    </row>
    <row r="12" spans="1:11" x14ac:dyDescent="0.35">
      <c r="A12" s="198" t="s">
        <v>252</v>
      </c>
      <c r="B12" s="199" t="s">
        <v>260</v>
      </c>
      <c r="C12" s="199" t="s">
        <v>261</v>
      </c>
      <c r="D12" s="199" t="s">
        <v>83</v>
      </c>
      <c r="E12" s="199">
        <v>45</v>
      </c>
      <c r="F12" s="199" t="s">
        <v>91</v>
      </c>
      <c r="G12" s="171"/>
      <c r="H12" s="199" t="s">
        <v>22</v>
      </c>
      <c r="I12" s="200">
        <v>0.05</v>
      </c>
      <c r="J12" s="200"/>
      <c r="K12" s="87" t="s">
        <v>119</v>
      </c>
    </row>
    <row r="13" spans="1:11" x14ac:dyDescent="0.35">
      <c r="A13" s="198" t="s">
        <v>252</v>
      </c>
      <c r="B13" s="199" t="s">
        <v>262</v>
      </c>
      <c r="C13" s="199" t="s">
        <v>263</v>
      </c>
      <c r="D13" s="199" t="s">
        <v>20</v>
      </c>
      <c r="E13" s="199">
        <v>100</v>
      </c>
      <c r="F13" s="171"/>
      <c r="G13" s="199" t="s">
        <v>30</v>
      </c>
      <c r="H13" s="199" t="s">
        <v>22</v>
      </c>
      <c r="I13" s="200">
        <v>0.2</v>
      </c>
      <c r="J13" s="200"/>
      <c r="K13" s="87" t="s">
        <v>119</v>
      </c>
    </row>
    <row r="14" spans="1:11" x14ac:dyDescent="0.35">
      <c r="A14" s="198" t="s">
        <v>252</v>
      </c>
      <c r="B14" s="199" t="s">
        <v>264</v>
      </c>
      <c r="C14" s="199" t="s">
        <v>254</v>
      </c>
      <c r="D14" s="199" t="s">
        <v>20</v>
      </c>
      <c r="E14" s="199">
        <v>45</v>
      </c>
      <c r="F14" s="199" t="s">
        <v>103</v>
      </c>
      <c r="G14" s="171"/>
      <c r="H14" s="199" t="s">
        <v>22</v>
      </c>
      <c r="I14" s="200">
        <v>0.05</v>
      </c>
      <c r="J14" s="200"/>
      <c r="K14" s="87" t="s">
        <v>119</v>
      </c>
    </row>
    <row r="15" spans="1:11" x14ac:dyDescent="0.35">
      <c r="A15" s="198" t="s">
        <v>252</v>
      </c>
      <c r="B15" s="199" t="s">
        <v>265</v>
      </c>
      <c r="C15" s="199" t="s">
        <v>266</v>
      </c>
      <c r="D15" s="199" t="s">
        <v>20</v>
      </c>
      <c r="E15" s="199">
        <v>100</v>
      </c>
      <c r="F15" s="171"/>
      <c r="G15" s="199" t="s">
        <v>33</v>
      </c>
      <c r="H15" s="199" t="s">
        <v>22</v>
      </c>
      <c r="I15" s="200">
        <v>0.2</v>
      </c>
      <c r="J15" s="200"/>
      <c r="K15" s="87" t="s">
        <v>119</v>
      </c>
    </row>
    <row r="16" spans="1:11" x14ac:dyDescent="0.35">
      <c r="A16" s="36"/>
      <c r="B16" s="37"/>
      <c r="C16" s="37"/>
      <c r="D16" s="38"/>
      <c r="E16" s="38"/>
      <c r="F16" s="38"/>
      <c r="G16" s="38"/>
      <c r="H16" s="233"/>
      <c r="I16" s="129"/>
      <c r="J16" s="39"/>
      <c r="K16" s="39"/>
    </row>
    <row r="17" spans="1:9" x14ac:dyDescent="0.35">
      <c r="H17" s="219" t="s">
        <v>50</v>
      </c>
      <c r="I17" s="218">
        <f>SUM(I8:I15)</f>
        <v>1</v>
      </c>
    </row>
    <row r="18" spans="1:9" x14ac:dyDescent="0.35">
      <c r="A18" s="34" t="s">
        <v>51</v>
      </c>
    </row>
    <row r="19" spans="1:9" x14ac:dyDescent="0.35">
      <c r="A19" s="35" t="s">
        <v>52</v>
      </c>
    </row>
    <row r="20" spans="1:9" x14ac:dyDescent="0.35">
      <c r="A20" s="35" t="s">
        <v>53</v>
      </c>
    </row>
    <row r="21" spans="1:9" x14ac:dyDescent="0.35">
      <c r="A21" s="35" t="s">
        <v>54</v>
      </c>
    </row>
    <row r="22" spans="1:9" x14ac:dyDescent="0.35">
      <c r="A22" s="35" t="s">
        <v>55</v>
      </c>
    </row>
    <row r="23" spans="1:9" x14ac:dyDescent="0.35">
      <c r="A23" s="35" t="s">
        <v>56</v>
      </c>
    </row>
  </sheetData>
  <mergeCells count="2">
    <mergeCell ref="A2:K3"/>
    <mergeCell ref="C5:D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9"/>
  <sheetViews>
    <sheetView workbookViewId="0">
      <selection activeCell="I13" sqref="I13"/>
    </sheetView>
  </sheetViews>
  <sheetFormatPr defaultColWidth="8.81640625" defaultRowHeight="14.5" x14ac:dyDescent="0.35"/>
  <cols>
    <col min="1" max="1" width="16.81640625" customWidth="1"/>
    <col min="2" max="2" width="13" customWidth="1"/>
    <col min="3" max="3" width="52.1796875" customWidth="1"/>
    <col min="6" max="6" width="12.1796875" customWidth="1"/>
    <col min="7" max="7" width="10.26953125" customWidth="1"/>
    <col min="8" max="8" width="12" customWidth="1"/>
    <col min="11" max="11" width="12.179687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267</v>
      </c>
      <c r="B8" s="37" t="s">
        <v>268</v>
      </c>
      <c r="C8" s="58" t="s">
        <v>269</v>
      </c>
      <c r="D8" s="38" t="s">
        <v>20</v>
      </c>
      <c r="E8" s="38">
        <v>100</v>
      </c>
      <c r="F8" s="38"/>
      <c r="G8" s="38" t="s">
        <v>21</v>
      </c>
      <c r="H8" s="38" t="s">
        <v>22</v>
      </c>
      <c r="I8" s="193">
        <v>0.25</v>
      </c>
      <c r="J8" s="54"/>
      <c r="K8" s="56" t="s">
        <v>60</v>
      </c>
    </row>
    <row r="9" spans="1:11" x14ac:dyDescent="0.35">
      <c r="A9" s="36" t="s">
        <v>267</v>
      </c>
      <c r="B9" s="37" t="s">
        <v>270</v>
      </c>
      <c r="C9" s="58" t="s">
        <v>271</v>
      </c>
      <c r="D9" s="38" t="s">
        <v>20</v>
      </c>
      <c r="E9" s="38">
        <v>100</v>
      </c>
      <c r="F9" s="38"/>
      <c r="G9" s="38" t="s">
        <v>26</v>
      </c>
      <c r="H9" s="38" t="s">
        <v>22</v>
      </c>
      <c r="I9" s="193">
        <v>0.25</v>
      </c>
      <c r="J9" s="54"/>
      <c r="K9" s="56" t="s">
        <v>92</v>
      </c>
    </row>
    <row r="10" spans="1:11" x14ac:dyDescent="0.35">
      <c r="A10" s="36" t="s">
        <v>267</v>
      </c>
      <c r="B10" s="37" t="s">
        <v>272</v>
      </c>
      <c r="C10" s="58" t="s">
        <v>273</v>
      </c>
      <c r="D10" s="38" t="s">
        <v>20</v>
      </c>
      <c r="E10" s="38">
        <v>100</v>
      </c>
      <c r="F10" s="38"/>
      <c r="G10" s="38" t="s">
        <v>30</v>
      </c>
      <c r="H10" s="38" t="s">
        <v>22</v>
      </c>
      <c r="I10" s="193">
        <v>0.25</v>
      </c>
      <c r="J10" s="54"/>
      <c r="K10" s="56" t="s">
        <v>92</v>
      </c>
    </row>
    <row r="11" spans="1:11" ht="29" x14ac:dyDescent="0.35">
      <c r="A11" s="36" t="s">
        <v>267</v>
      </c>
      <c r="B11" s="37" t="s">
        <v>274</v>
      </c>
      <c r="C11" s="58" t="s">
        <v>275</v>
      </c>
      <c r="D11" s="38" t="s">
        <v>20</v>
      </c>
      <c r="E11" s="38">
        <v>100</v>
      </c>
      <c r="F11" s="38"/>
      <c r="G11" s="38" t="s">
        <v>33</v>
      </c>
      <c r="H11" s="38" t="s">
        <v>22</v>
      </c>
      <c r="I11" s="193">
        <v>0.25</v>
      </c>
      <c r="J11" s="54"/>
      <c r="K11" s="56" t="s">
        <v>276</v>
      </c>
    </row>
    <row r="12" spans="1:11" x14ac:dyDescent="0.35">
      <c r="A12" s="155"/>
      <c r="B12" s="156"/>
      <c r="C12" s="156"/>
      <c r="D12" s="156"/>
      <c r="E12" s="156"/>
      <c r="F12" s="156"/>
      <c r="G12" s="156"/>
      <c r="H12" s="228"/>
      <c r="I12" s="228"/>
      <c r="J12" s="172"/>
      <c r="K12" s="157"/>
    </row>
    <row r="13" spans="1:11" x14ac:dyDescent="0.35">
      <c r="H13" s="219" t="s">
        <v>50</v>
      </c>
      <c r="I13" s="218">
        <f>SUM(I8:I11)</f>
        <v>1</v>
      </c>
    </row>
    <row r="14" spans="1:11" x14ac:dyDescent="0.35">
      <c r="A14" s="34" t="s">
        <v>51</v>
      </c>
    </row>
    <row r="15" spans="1:11" x14ac:dyDescent="0.35">
      <c r="A15" s="35" t="s">
        <v>52</v>
      </c>
    </row>
    <row r="16" spans="1:11" x14ac:dyDescent="0.35">
      <c r="A16" s="35" t="s">
        <v>53</v>
      </c>
    </row>
    <row r="17" spans="1:1" x14ac:dyDescent="0.35">
      <c r="A17" s="35" t="s">
        <v>54</v>
      </c>
    </row>
    <row r="18" spans="1:1" x14ac:dyDescent="0.35">
      <c r="A18" s="35" t="s">
        <v>55</v>
      </c>
    </row>
    <row r="19" spans="1:1" x14ac:dyDescent="0.35">
      <c r="A19" s="35" t="s">
        <v>56</v>
      </c>
    </row>
  </sheetData>
  <mergeCells count="2">
    <mergeCell ref="A2:K3"/>
    <mergeCell ref="C5:D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22"/>
  <sheetViews>
    <sheetView topLeftCell="A2" workbookViewId="0">
      <selection activeCell="I16" sqref="I16"/>
    </sheetView>
  </sheetViews>
  <sheetFormatPr defaultColWidth="8.81640625" defaultRowHeight="14.5" x14ac:dyDescent="0.35"/>
  <cols>
    <col min="1" max="1" width="11.26953125" customWidth="1"/>
    <col min="2" max="2" width="13" customWidth="1"/>
    <col min="3" max="3" width="52.1796875" customWidth="1"/>
    <col min="6" max="6" width="12.1796875" customWidth="1"/>
    <col min="7" max="7" width="9.453125" customWidth="1"/>
    <col min="8" max="8" width="10.81640625" customWidth="1"/>
    <col min="11" max="11" width="15.269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ht="21.75" customHeight="1" x14ac:dyDescent="0.35">
      <c r="A8" s="173" t="s">
        <v>277</v>
      </c>
      <c r="B8" s="174" t="s">
        <v>278</v>
      </c>
      <c r="C8" s="201" t="s">
        <v>279</v>
      </c>
      <c r="D8" s="202" t="s">
        <v>280</v>
      </c>
      <c r="E8" s="174">
        <v>100</v>
      </c>
      <c r="F8" s="174"/>
      <c r="G8" s="174" t="s">
        <v>21</v>
      </c>
      <c r="H8" s="174" t="s">
        <v>22</v>
      </c>
      <c r="I8" s="203">
        <v>0.25</v>
      </c>
      <c r="J8" s="204"/>
      <c r="K8" s="123" t="s">
        <v>281</v>
      </c>
    </row>
    <row r="9" spans="1:11" ht="21" customHeight="1" x14ac:dyDescent="0.35">
      <c r="A9" s="173" t="s">
        <v>277</v>
      </c>
      <c r="B9" s="175" t="s">
        <v>282</v>
      </c>
      <c r="C9" s="205" t="s">
        <v>283</v>
      </c>
      <c r="D9" s="206" t="s">
        <v>280</v>
      </c>
      <c r="E9" s="175">
        <v>100</v>
      </c>
      <c r="F9" s="175"/>
      <c r="G9" s="175" t="s">
        <v>26</v>
      </c>
      <c r="H9" s="174" t="s">
        <v>22</v>
      </c>
      <c r="I9" s="207">
        <v>0.25</v>
      </c>
      <c r="J9" s="204"/>
      <c r="K9" s="123" t="s">
        <v>281</v>
      </c>
    </row>
    <row r="10" spans="1:11" x14ac:dyDescent="0.35">
      <c r="A10" s="173" t="s">
        <v>277</v>
      </c>
      <c r="B10" s="175" t="s">
        <v>284</v>
      </c>
      <c r="C10" s="205" t="s">
        <v>285</v>
      </c>
      <c r="D10" s="206" t="s">
        <v>280</v>
      </c>
      <c r="E10" s="175">
        <v>100</v>
      </c>
      <c r="F10" s="175"/>
      <c r="G10" s="175" t="s">
        <v>30</v>
      </c>
      <c r="H10" s="174" t="s">
        <v>22</v>
      </c>
      <c r="I10" s="207">
        <v>0.25</v>
      </c>
      <c r="J10" s="204"/>
      <c r="K10" s="123" t="s">
        <v>286</v>
      </c>
    </row>
    <row r="11" spans="1:11" x14ac:dyDescent="0.35">
      <c r="A11" s="173" t="s">
        <v>277</v>
      </c>
      <c r="B11" s="175" t="s">
        <v>287</v>
      </c>
      <c r="C11" s="205" t="s">
        <v>288</v>
      </c>
      <c r="D11" s="206" t="s">
        <v>280</v>
      </c>
      <c r="E11" s="175">
        <v>100</v>
      </c>
      <c r="F11" s="175"/>
      <c r="G11" s="175" t="s">
        <v>33</v>
      </c>
      <c r="H11" s="174" t="s">
        <v>22</v>
      </c>
      <c r="I11" s="207">
        <v>0.25</v>
      </c>
      <c r="J11" s="204"/>
      <c r="K11" s="123" t="s">
        <v>289</v>
      </c>
    </row>
    <row r="12" spans="1:11" x14ac:dyDescent="0.35">
      <c r="A12" s="173" t="s">
        <v>277</v>
      </c>
      <c r="B12" s="175" t="s">
        <v>287</v>
      </c>
      <c r="C12" s="208" t="s">
        <v>290</v>
      </c>
      <c r="D12" s="206" t="s">
        <v>83</v>
      </c>
      <c r="E12" s="175"/>
      <c r="F12" s="175"/>
      <c r="G12" s="175"/>
      <c r="H12" s="174" t="s">
        <v>22</v>
      </c>
      <c r="I12" s="209" t="s">
        <v>291</v>
      </c>
      <c r="J12" s="210"/>
      <c r="K12" s="211" t="s">
        <v>292</v>
      </c>
    </row>
    <row r="13" spans="1:11" x14ac:dyDescent="0.35">
      <c r="A13" s="36"/>
      <c r="B13" s="37"/>
      <c r="C13" s="37"/>
      <c r="D13" s="38"/>
      <c r="E13" s="38"/>
      <c r="F13" s="38"/>
      <c r="G13" s="38"/>
      <c r="H13" s="38"/>
      <c r="I13" s="38"/>
      <c r="J13" s="39"/>
      <c r="K13" s="39"/>
    </row>
    <row r="14" spans="1:11" hidden="1" x14ac:dyDescent="0.35">
      <c r="A14" s="36"/>
      <c r="B14" s="37"/>
      <c r="C14" s="37"/>
      <c r="D14" s="38"/>
      <c r="E14" s="38"/>
      <c r="F14" s="38"/>
      <c r="G14" s="38"/>
      <c r="H14" s="38"/>
      <c r="I14" s="38"/>
      <c r="J14" s="39"/>
      <c r="K14" s="39"/>
    </row>
    <row r="15" spans="1:11" hidden="1" x14ac:dyDescent="0.35">
      <c r="A15" s="36"/>
      <c r="B15" s="37"/>
      <c r="C15" s="37"/>
      <c r="D15" s="38"/>
      <c r="E15" s="38"/>
      <c r="F15" s="38"/>
      <c r="G15" s="38"/>
      <c r="H15" s="129"/>
      <c r="I15" s="129"/>
      <c r="J15" s="39"/>
      <c r="K15" s="39"/>
    </row>
    <row r="16" spans="1:11" x14ac:dyDescent="0.35">
      <c r="H16" s="219" t="s">
        <v>50</v>
      </c>
      <c r="I16" s="218">
        <f>SUM(I8:I11)</f>
        <v>1</v>
      </c>
    </row>
    <row r="17" spans="1:1" x14ac:dyDescent="0.35">
      <c r="A17" s="34" t="s">
        <v>51</v>
      </c>
    </row>
    <row r="18" spans="1:1" x14ac:dyDescent="0.35">
      <c r="A18" s="35" t="s">
        <v>52</v>
      </c>
    </row>
    <row r="19" spans="1:1" x14ac:dyDescent="0.35">
      <c r="A19" s="35" t="s">
        <v>53</v>
      </c>
    </row>
    <row r="20" spans="1:1" x14ac:dyDescent="0.35">
      <c r="A20" s="35" t="s">
        <v>54</v>
      </c>
    </row>
    <row r="21" spans="1:1" x14ac:dyDescent="0.35">
      <c r="A21" s="35" t="s">
        <v>55</v>
      </c>
    </row>
    <row r="22" spans="1:1" x14ac:dyDescent="0.35">
      <c r="A22" s="35" t="s">
        <v>56</v>
      </c>
    </row>
  </sheetData>
  <mergeCells count="2">
    <mergeCell ref="A2:K3"/>
    <mergeCell ref="C5:D5"/>
  </mergeCells>
  <pageMargins left="0.7" right="0.7" top="0.75" bottom="0.75" header="0.3" footer="0.3"/>
  <pageSetup paperSize="9" fitToHeight="0"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3"/>
  <sheetViews>
    <sheetView workbookViewId="0">
      <selection activeCell="F15" sqref="F15"/>
    </sheetView>
  </sheetViews>
  <sheetFormatPr defaultColWidth="8.81640625" defaultRowHeight="14.5" x14ac:dyDescent="0.35"/>
  <cols>
    <col min="1" max="1" width="11.26953125" customWidth="1"/>
    <col min="2" max="2" width="10" bestFit="1" customWidth="1"/>
    <col min="3" max="3" width="52.1796875" customWidth="1"/>
    <col min="6" max="6" width="12" customWidth="1"/>
    <col min="7" max="7" width="9.7265625" bestFit="1" customWidth="1"/>
    <col min="8" max="9" width="11" customWidth="1"/>
    <col min="11" max="11" width="35.816406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55" t="s">
        <v>293</v>
      </c>
      <c r="B8" s="156" t="s">
        <v>294</v>
      </c>
      <c r="C8" s="177" t="s">
        <v>295</v>
      </c>
      <c r="D8" s="177" t="s">
        <v>83</v>
      </c>
      <c r="E8" s="178"/>
      <c r="F8" s="177" t="s">
        <v>296</v>
      </c>
      <c r="G8" s="178"/>
      <c r="H8" s="177" t="s">
        <v>22</v>
      </c>
      <c r="I8" s="177" t="s">
        <v>291</v>
      </c>
      <c r="J8" s="177"/>
      <c r="K8" s="177" t="s">
        <v>297</v>
      </c>
    </row>
    <row r="9" spans="1:11" x14ac:dyDescent="0.35">
      <c r="A9" s="155" t="s">
        <v>293</v>
      </c>
      <c r="B9" s="156" t="s">
        <v>298</v>
      </c>
      <c r="C9" s="177" t="s">
        <v>299</v>
      </c>
      <c r="D9" s="177" t="s">
        <v>20</v>
      </c>
      <c r="E9" s="177">
        <v>100</v>
      </c>
      <c r="F9" s="178"/>
      <c r="G9" s="177" t="s">
        <v>21</v>
      </c>
      <c r="H9" s="177" t="s">
        <v>22</v>
      </c>
      <c r="I9" s="179">
        <v>0.25</v>
      </c>
      <c r="J9" s="177"/>
      <c r="K9" s="177" t="s">
        <v>60</v>
      </c>
    </row>
    <row r="10" spans="1:11" x14ac:dyDescent="0.35">
      <c r="A10" s="155" t="s">
        <v>293</v>
      </c>
      <c r="B10" s="156" t="s">
        <v>300</v>
      </c>
      <c r="C10" s="177" t="s">
        <v>301</v>
      </c>
      <c r="D10" s="177" t="s">
        <v>83</v>
      </c>
      <c r="E10" s="178"/>
      <c r="F10" s="177" t="s">
        <v>302</v>
      </c>
      <c r="G10" s="178"/>
      <c r="H10" s="177" t="s">
        <v>22</v>
      </c>
      <c r="I10" s="177" t="s">
        <v>291</v>
      </c>
      <c r="J10" s="177"/>
      <c r="K10" s="177" t="s">
        <v>297</v>
      </c>
    </row>
    <row r="11" spans="1:11" x14ac:dyDescent="0.35">
      <c r="A11" s="155" t="s">
        <v>293</v>
      </c>
      <c r="B11" s="156" t="s">
        <v>303</v>
      </c>
      <c r="C11" s="177" t="s">
        <v>304</v>
      </c>
      <c r="D11" s="177" t="s">
        <v>90</v>
      </c>
      <c r="E11" s="177">
        <v>100</v>
      </c>
      <c r="F11" s="178"/>
      <c r="G11" s="177" t="s">
        <v>26</v>
      </c>
      <c r="H11" s="177" t="s">
        <v>22</v>
      </c>
      <c r="I11" s="179">
        <v>0.25</v>
      </c>
      <c r="J11" s="177"/>
      <c r="K11" s="177" t="s">
        <v>92</v>
      </c>
    </row>
    <row r="12" spans="1:11" x14ac:dyDescent="0.35">
      <c r="A12" s="155" t="s">
        <v>293</v>
      </c>
      <c r="B12" s="156" t="s">
        <v>305</v>
      </c>
      <c r="C12" s="177" t="s">
        <v>301</v>
      </c>
      <c r="D12" s="177" t="s">
        <v>83</v>
      </c>
      <c r="E12" s="178"/>
      <c r="F12" s="177" t="s">
        <v>306</v>
      </c>
      <c r="G12" s="178"/>
      <c r="H12" s="177" t="s">
        <v>22</v>
      </c>
      <c r="I12" s="177" t="s">
        <v>291</v>
      </c>
      <c r="J12" s="177"/>
      <c r="K12" s="177" t="s">
        <v>297</v>
      </c>
    </row>
    <row r="13" spans="1:11" x14ac:dyDescent="0.35">
      <c r="A13" s="155" t="s">
        <v>293</v>
      </c>
      <c r="B13" s="156" t="s">
        <v>307</v>
      </c>
      <c r="C13" s="177" t="s">
        <v>32</v>
      </c>
      <c r="D13" s="177" t="s">
        <v>20</v>
      </c>
      <c r="E13" s="177">
        <v>100</v>
      </c>
      <c r="F13" s="178"/>
      <c r="G13" s="177" t="s">
        <v>30</v>
      </c>
      <c r="H13" s="177" t="s">
        <v>22</v>
      </c>
      <c r="I13" s="179">
        <v>0.25</v>
      </c>
      <c r="J13" s="177"/>
      <c r="K13" s="177" t="s">
        <v>308</v>
      </c>
    </row>
    <row r="14" spans="1:11" x14ac:dyDescent="0.35">
      <c r="A14" s="155" t="s">
        <v>293</v>
      </c>
      <c r="B14" s="156" t="s">
        <v>309</v>
      </c>
      <c r="C14" s="177" t="s">
        <v>301</v>
      </c>
      <c r="D14" s="177" t="s">
        <v>83</v>
      </c>
      <c r="E14" s="178"/>
      <c r="F14" s="177" t="s">
        <v>310</v>
      </c>
      <c r="G14" s="178"/>
      <c r="H14" s="177" t="s">
        <v>22</v>
      </c>
      <c r="I14" s="177" t="s">
        <v>291</v>
      </c>
      <c r="J14" s="177"/>
      <c r="K14" s="177" t="s">
        <v>297</v>
      </c>
    </row>
    <row r="15" spans="1:11" x14ac:dyDescent="0.35">
      <c r="A15" s="155" t="s">
        <v>293</v>
      </c>
      <c r="B15" s="156" t="s">
        <v>311</v>
      </c>
      <c r="C15" s="177" t="s">
        <v>312</v>
      </c>
      <c r="D15" s="177" t="s">
        <v>41</v>
      </c>
      <c r="E15" s="177">
        <v>20</v>
      </c>
      <c r="F15" s="178"/>
      <c r="G15" s="177" t="s">
        <v>33</v>
      </c>
      <c r="H15" s="177" t="s">
        <v>22</v>
      </c>
      <c r="I15" s="179">
        <v>0.25</v>
      </c>
      <c r="J15" s="177"/>
      <c r="K15" s="177" t="s">
        <v>120</v>
      </c>
    </row>
    <row r="16" spans="1:11" x14ac:dyDescent="0.35">
      <c r="A16" s="155"/>
      <c r="B16" s="156"/>
      <c r="C16" s="156"/>
      <c r="D16" s="156"/>
      <c r="E16" s="156"/>
      <c r="F16" s="156"/>
      <c r="G16" s="156"/>
      <c r="H16" s="156"/>
      <c r="I16" s="156"/>
      <c r="J16" s="172"/>
      <c r="K16" s="157"/>
    </row>
    <row r="18" spans="1:1" x14ac:dyDescent="0.35">
      <c r="A18" s="34" t="s">
        <v>51</v>
      </c>
    </row>
    <row r="19" spans="1:1" x14ac:dyDescent="0.35">
      <c r="A19" s="35" t="s">
        <v>52</v>
      </c>
    </row>
    <row r="20" spans="1:1" x14ac:dyDescent="0.35">
      <c r="A20" s="35" t="s">
        <v>53</v>
      </c>
    </row>
    <row r="21" spans="1:1" x14ac:dyDescent="0.35">
      <c r="A21" s="35" t="s">
        <v>54</v>
      </c>
    </row>
    <row r="22" spans="1:1" x14ac:dyDescent="0.35">
      <c r="A22" s="35" t="s">
        <v>55</v>
      </c>
    </row>
    <row r="23" spans="1:1" x14ac:dyDescent="0.35">
      <c r="A23" s="35" t="s">
        <v>56</v>
      </c>
    </row>
  </sheetData>
  <mergeCells count="2">
    <mergeCell ref="A2:K3"/>
    <mergeCell ref="C5:D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4"/>
  <sheetViews>
    <sheetView workbookViewId="0">
      <selection activeCell="K18" sqref="K18"/>
    </sheetView>
  </sheetViews>
  <sheetFormatPr defaultColWidth="8.81640625" defaultRowHeight="14.5" x14ac:dyDescent="0.35"/>
  <cols>
    <col min="1" max="1" width="11.26953125" customWidth="1"/>
    <col min="2" max="2" width="13" customWidth="1"/>
    <col min="3" max="3" width="52.1796875" customWidth="1"/>
    <col min="6" max="6" width="12" customWidth="1"/>
    <col min="8" max="8" width="11" customWidth="1"/>
    <col min="11" max="11" width="12" customWidth="1"/>
  </cols>
  <sheetData>
    <row r="1" spans="1:12" ht="15" thickBot="1" x14ac:dyDescent="0.4"/>
    <row r="2" spans="1:12" x14ac:dyDescent="0.35">
      <c r="A2" s="241" t="s">
        <v>0</v>
      </c>
      <c r="B2" s="241"/>
      <c r="C2" s="241"/>
      <c r="D2" s="241"/>
      <c r="E2" s="241"/>
      <c r="F2" s="241"/>
      <c r="G2" s="241"/>
      <c r="H2" s="241"/>
      <c r="I2" s="241"/>
      <c r="J2" s="241"/>
      <c r="K2" s="242"/>
    </row>
    <row r="3" spans="1:12" ht="15" thickBot="1" x14ac:dyDescent="0.4">
      <c r="A3" s="243"/>
      <c r="B3" s="243"/>
      <c r="C3" s="243"/>
      <c r="D3" s="243"/>
      <c r="E3" s="243"/>
      <c r="F3" s="243"/>
      <c r="G3" s="243"/>
      <c r="H3" s="243"/>
      <c r="I3" s="243"/>
      <c r="J3" s="243"/>
      <c r="K3" s="244"/>
    </row>
    <row r="4" spans="1:12" ht="15" thickBot="1" x14ac:dyDescent="0.4">
      <c r="A4" s="15" t="s">
        <v>1</v>
      </c>
      <c r="B4" s="15" t="s">
        <v>2</v>
      </c>
      <c r="C4" s="24" t="s">
        <v>3</v>
      </c>
      <c r="D4" s="25"/>
      <c r="E4" s="10"/>
      <c r="F4" s="10"/>
      <c r="G4" s="12"/>
      <c r="H4" s="10"/>
      <c r="I4" s="10"/>
      <c r="J4" s="10"/>
      <c r="K4" s="17"/>
    </row>
    <row r="5" spans="1:12" ht="16" thickBot="1" x14ac:dyDescent="0.4">
      <c r="A5" s="27" t="s">
        <v>4</v>
      </c>
      <c r="B5" s="27">
        <v>4</v>
      </c>
      <c r="C5" s="252" t="s">
        <v>5</v>
      </c>
      <c r="D5" s="252"/>
      <c r="E5" s="22"/>
      <c r="F5" s="22"/>
      <c r="G5" s="22"/>
      <c r="H5" s="26"/>
      <c r="I5" s="22"/>
      <c r="J5" s="22"/>
      <c r="K5" s="18"/>
    </row>
    <row r="6" spans="1:12" x14ac:dyDescent="0.35">
      <c r="A6" s="16"/>
      <c r="C6" s="16"/>
      <c r="D6" s="7"/>
      <c r="E6" s="8"/>
      <c r="F6" s="7"/>
      <c r="G6" s="7"/>
      <c r="H6" s="12"/>
      <c r="I6" s="7"/>
      <c r="J6" s="7"/>
      <c r="K6" s="19"/>
    </row>
    <row r="7" spans="1:12" ht="26" x14ac:dyDescent="0.35">
      <c r="A7" s="47" t="s">
        <v>6</v>
      </c>
      <c r="B7" s="47" t="s">
        <v>7</v>
      </c>
      <c r="C7" s="47" t="s">
        <v>8</v>
      </c>
      <c r="D7" s="48" t="s">
        <v>9</v>
      </c>
      <c r="E7" s="48" t="s">
        <v>10</v>
      </c>
      <c r="F7" s="48" t="s">
        <v>11</v>
      </c>
      <c r="G7" s="48" t="s">
        <v>12</v>
      </c>
      <c r="H7" s="48" t="s">
        <v>13</v>
      </c>
      <c r="I7" s="48" t="s">
        <v>14</v>
      </c>
      <c r="J7" s="49" t="s">
        <v>15</v>
      </c>
      <c r="K7" s="49" t="s">
        <v>16</v>
      </c>
    </row>
    <row r="8" spans="1:12" x14ac:dyDescent="0.35">
      <c r="A8" s="139" t="s">
        <v>313</v>
      </c>
      <c r="B8" s="140" t="s">
        <v>314</v>
      </c>
      <c r="C8" s="94" t="s">
        <v>315</v>
      </c>
      <c r="D8" s="95" t="s">
        <v>83</v>
      </c>
      <c r="E8" s="95"/>
      <c r="F8" s="95" t="s">
        <v>123</v>
      </c>
      <c r="G8" s="95"/>
      <c r="H8" s="95" t="s">
        <v>181</v>
      </c>
      <c r="I8" s="101">
        <v>0.11</v>
      </c>
      <c r="J8" s="57"/>
      <c r="K8" s="57" t="s">
        <v>297</v>
      </c>
    </row>
    <row r="9" spans="1:12" x14ac:dyDescent="0.35">
      <c r="A9" s="139" t="s">
        <v>313</v>
      </c>
      <c r="B9" s="140" t="s">
        <v>316</v>
      </c>
      <c r="C9" s="37" t="s">
        <v>317</v>
      </c>
      <c r="D9" s="38" t="s">
        <v>20</v>
      </c>
      <c r="E9" s="38">
        <v>100</v>
      </c>
      <c r="F9" s="38" t="s">
        <v>123</v>
      </c>
      <c r="G9" s="38" t="s">
        <v>21</v>
      </c>
      <c r="H9" s="38" t="s">
        <v>181</v>
      </c>
      <c r="I9" s="53">
        <v>0.15</v>
      </c>
      <c r="J9" s="39"/>
      <c r="K9" s="39" t="s">
        <v>318</v>
      </c>
    </row>
    <row r="10" spans="1:12" x14ac:dyDescent="0.35">
      <c r="A10" s="139" t="s">
        <v>313</v>
      </c>
      <c r="B10" s="140" t="s">
        <v>319</v>
      </c>
      <c r="C10" s="37" t="s">
        <v>320</v>
      </c>
      <c r="D10" s="38" t="s">
        <v>20</v>
      </c>
      <c r="E10" s="38">
        <v>100</v>
      </c>
      <c r="F10" s="38" t="s">
        <v>97</v>
      </c>
      <c r="G10" s="38" t="s">
        <v>26</v>
      </c>
      <c r="H10" s="38" t="s">
        <v>181</v>
      </c>
      <c r="I10" s="53">
        <v>0.16</v>
      </c>
      <c r="J10" s="39"/>
      <c r="K10" s="39" t="s">
        <v>318</v>
      </c>
    </row>
    <row r="11" spans="1:12" x14ac:dyDescent="0.35">
      <c r="A11" s="139" t="s">
        <v>313</v>
      </c>
      <c r="B11" s="140" t="s">
        <v>321</v>
      </c>
      <c r="C11" s="37" t="s">
        <v>320</v>
      </c>
      <c r="D11" s="38" t="s">
        <v>20</v>
      </c>
      <c r="E11" s="38">
        <v>100</v>
      </c>
      <c r="F11" s="38" t="s">
        <v>91</v>
      </c>
      <c r="G11" s="38" t="s">
        <v>30</v>
      </c>
      <c r="H11" s="38" t="s">
        <v>181</v>
      </c>
      <c r="I11" s="53">
        <v>0.17</v>
      </c>
      <c r="J11" s="39"/>
      <c r="K11" s="39" t="s">
        <v>318</v>
      </c>
    </row>
    <row r="12" spans="1:12" x14ac:dyDescent="0.35">
      <c r="A12" s="139" t="s">
        <v>313</v>
      </c>
      <c r="B12" s="140" t="s">
        <v>322</v>
      </c>
      <c r="C12" s="37" t="s">
        <v>323</v>
      </c>
      <c r="D12" s="38" t="s">
        <v>83</v>
      </c>
      <c r="E12" s="38">
        <v>50</v>
      </c>
      <c r="F12" s="38" t="s">
        <v>103</v>
      </c>
      <c r="G12" s="38"/>
      <c r="H12" s="38" t="s">
        <v>181</v>
      </c>
      <c r="I12" s="53">
        <v>0.13</v>
      </c>
      <c r="J12" s="39"/>
      <c r="K12" s="39" t="s">
        <v>297</v>
      </c>
    </row>
    <row r="13" spans="1:12" x14ac:dyDescent="0.35">
      <c r="A13" s="139" t="s">
        <v>313</v>
      </c>
      <c r="B13" s="140" t="s">
        <v>324</v>
      </c>
      <c r="C13" s="37" t="s">
        <v>320</v>
      </c>
      <c r="D13" s="38" t="s">
        <v>20</v>
      </c>
      <c r="E13" s="38">
        <v>150</v>
      </c>
      <c r="F13" s="38" t="s">
        <v>103</v>
      </c>
      <c r="G13" s="38" t="s">
        <v>33</v>
      </c>
      <c r="H13" s="38" t="s">
        <v>181</v>
      </c>
      <c r="I13" s="53">
        <v>0.2</v>
      </c>
      <c r="J13" s="105">
        <v>0.04</v>
      </c>
      <c r="K13" s="39" t="s">
        <v>318</v>
      </c>
    </row>
    <row r="14" spans="1:12" x14ac:dyDescent="0.35">
      <c r="A14" s="139" t="s">
        <v>313</v>
      </c>
      <c r="B14" s="140" t="s">
        <v>325</v>
      </c>
      <c r="C14" s="37" t="s">
        <v>326</v>
      </c>
      <c r="D14" s="38" t="s">
        <v>20</v>
      </c>
      <c r="E14" s="38">
        <v>30</v>
      </c>
      <c r="F14" s="38" t="s">
        <v>327</v>
      </c>
      <c r="G14" s="38"/>
      <c r="H14" s="38" t="s">
        <v>181</v>
      </c>
      <c r="I14" s="53">
        <v>0.08</v>
      </c>
      <c r="J14" s="39"/>
      <c r="K14" s="39" t="s">
        <v>328</v>
      </c>
      <c r="L14" t="s">
        <v>329</v>
      </c>
    </row>
    <row r="15" spans="1:12" x14ac:dyDescent="0.35">
      <c r="A15" s="139"/>
      <c r="B15" s="140"/>
      <c r="C15" s="140"/>
      <c r="D15" s="140"/>
      <c r="E15" s="140"/>
      <c r="F15" s="140"/>
      <c r="G15" s="140"/>
      <c r="H15" s="140"/>
      <c r="I15" s="140"/>
      <c r="J15" s="176"/>
      <c r="K15" s="176"/>
    </row>
    <row r="16" spans="1:12" hidden="1" x14ac:dyDescent="0.35">
      <c r="A16" s="93"/>
      <c r="B16" s="94"/>
      <c r="C16" s="94"/>
      <c r="D16" s="95"/>
      <c r="E16" s="95"/>
      <c r="F16" s="95"/>
      <c r="G16" s="95"/>
      <c r="H16" s="95"/>
      <c r="I16" s="95"/>
      <c r="J16" s="57"/>
      <c r="K16" s="57"/>
    </row>
    <row r="17" spans="1:11" hidden="1" x14ac:dyDescent="0.35">
      <c r="A17" s="36"/>
      <c r="B17" s="37"/>
      <c r="C17" s="37"/>
      <c r="D17" s="38"/>
      <c r="E17" s="38"/>
      <c r="F17" s="38"/>
      <c r="G17" s="38"/>
      <c r="H17" s="129"/>
      <c r="I17" s="129"/>
      <c r="J17" s="232"/>
      <c r="K17" s="39"/>
    </row>
    <row r="18" spans="1:11" x14ac:dyDescent="0.35">
      <c r="H18" s="219" t="s">
        <v>50</v>
      </c>
      <c r="I18" s="231">
        <f>SUM(I8:I14)</f>
        <v>1.0000000000000002</v>
      </c>
      <c r="J18" s="218">
        <f>SUM(J8:J14)</f>
        <v>0.04</v>
      </c>
    </row>
    <row r="19" spans="1:11" x14ac:dyDescent="0.35">
      <c r="A19" s="34" t="s">
        <v>51</v>
      </c>
    </row>
    <row r="20" spans="1:11" x14ac:dyDescent="0.35">
      <c r="A20" s="35" t="s">
        <v>52</v>
      </c>
      <c r="C20" t="s">
        <v>330</v>
      </c>
    </row>
    <row r="21" spans="1:11" x14ac:dyDescent="0.35">
      <c r="A21" s="35" t="s">
        <v>53</v>
      </c>
      <c r="C21" t="s">
        <v>331</v>
      </c>
    </row>
    <row r="22" spans="1:11" x14ac:dyDescent="0.35">
      <c r="A22" s="35" t="s">
        <v>54</v>
      </c>
      <c r="C22" t="s">
        <v>332</v>
      </c>
    </row>
    <row r="23" spans="1:11" x14ac:dyDescent="0.35">
      <c r="A23" s="35" t="s">
        <v>55</v>
      </c>
      <c r="C23" t="s">
        <v>333</v>
      </c>
    </row>
    <row r="24" spans="1:11" x14ac:dyDescent="0.35">
      <c r="A24" s="35" t="s">
        <v>56</v>
      </c>
      <c r="C24" t="s">
        <v>334</v>
      </c>
    </row>
  </sheetData>
  <mergeCells count="2">
    <mergeCell ref="A2:K3"/>
    <mergeCell ref="C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3"/>
  <sheetViews>
    <sheetView workbookViewId="0">
      <selection activeCell="K16" sqref="K16"/>
    </sheetView>
  </sheetViews>
  <sheetFormatPr defaultColWidth="8.81640625" defaultRowHeight="14.5" x14ac:dyDescent="0.35"/>
  <cols>
    <col min="1" max="1" width="11.26953125" customWidth="1"/>
    <col min="2" max="2" width="13" customWidth="1"/>
    <col min="3" max="3" width="52.1796875" customWidth="1"/>
    <col min="6" max="6" width="12" customWidth="1"/>
    <col min="7" max="7" width="10.453125" customWidth="1"/>
    <col min="8" max="8" width="11" customWidth="1"/>
    <col min="11" max="11" width="11.26953125" customWidth="1"/>
  </cols>
  <sheetData>
    <row r="1" spans="1:12" ht="15" thickBot="1" x14ac:dyDescent="0.4"/>
    <row r="2" spans="1:12" x14ac:dyDescent="0.35">
      <c r="A2" s="241" t="s">
        <v>0</v>
      </c>
      <c r="B2" s="241"/>
      <c r="C2" s="241"/>
      <c r="D2" s="241"/>
      <c r="E2" s="241"/>
      <c r="F2" s="241"/>
      <c r="G2" s="241"/>
      <c r="H2" s="241"/>
      <c r="I2" s="241"/>
      <c r="J2" s="241"/>
      <c r="K2" s="242"/>
    </row>
    <row r="3" spans="1:12" ht="15" thickBot="1" x14ac:dyDescent="0.4">
      <c r="A3" s="243"/>
      <c r="B3" s="243"/>
      <c r="C3" s="243"/>
      <c r="D3" s="243"/>
      <c r="E3" s="243"/>
      <c r="F3" s="243"/>
      <c r="G3" s="243"/>
      <c r="H3" s="243"/>
      <c r="I3" s="243"/>
      <c r="J3" s="243"/>
      <c r="K3" s="244"/>
    </row>
    <row r="4" spans="1:12" ht="15" thickBot="1" x14ac:dyDescent="0.4">
      <c r="A4" s="15" t="s">
        <v>1</v>
      </c>
      <c r="B4" s="15" t="s">
        <v>2</v>
      </c>
      <c r="C4" s="24" t="s">
        <v>3</v>
      </c>
      <c r="D4" s="25"/>
      <c r="E4" s="10"/>
      <c r="F4" s="10"/>
      <c r="G4" s="12"/>
      <c r="H4" s="10"/>
      <c r="I4" s="10"/>
      <c r="J4" s="10"/>
      <c r="K4" s="17"/>
    </row>
    <row r="5" spans="1:12" ht="16" thickBot="1" x14ac:dyDescent="0.4">
      <c r="A5" s="27" t="s">
        <v>4</v>
      </c>
      <c r="B5" s="27">
        <v>4</v>
      </c>
      <c r="C5" s="252" t="s">
        <v>5</v>
      </c>
      <c r="D5" s="252"/>
      <c r="E5" s="22"/>
      <c r="F5" s="22"/>
      <c r="G5" s="22"/>
      <c r="H5" s="26"/>
      <c r="I5" s="22"/>
      <c r="J5" s="22"/>
      <c r="K5" s="18"/>
    </row>
    <row r="6" spans="1:12" x14ac:dyDescent="0.35">
      <c r="A6" s="16"/>
      <c r="C6" s="16"/>
      <c r="D6" s="7"/>
      <c r="E6" s="8"/>
      <c r="F6" s="7"/>
      <c r="G6" s="7"/>
      <c r="H6" s="12"/>
      <c r="I6" s="7"/>
      <c r="J6" s="7"/>
      <c r="K6" s="19"/>
    </row>
    <row r="7" spans="1:12" ht="26" x14ac:dyDescent="0.35">
      <c r="A7" s="47" t="s">
        <v>6</v>
      </c>
      <c r="B7" s="47" t="s">
        <v>7</v>
      </c>
      <c r="C7" s="47" t="s">
        <v>8</v>
      </c>
      <c r="D7" s="48" t="s">
        <v>9</v>
      </c>
      <c r="E7" s="48" t="s">
        <v>10</v>
      </c>
      <c r="F7" s="48" t="s">
        <v>11</v>
      </c>
      <c r="G7" s="48" t="s">
        <v>12</v>
      </c>
      <c r="H7" s="48" t="s">
        <v>13</v>
      </c>
      <c r="I7" s="48" t="s">
        <v>14</v>
      </c>
      <c r="J7" s="49" t="s">
        <v>15</v>
      </c>
      <c r="K7" s="49" t="s">
        <v>16</v>
      </c>
    </row>
    <row r="8" spans="1:12" ht="18.75" customHeight="1" x14ac:dyDescent="0.35">
      <c r="A8" s="139" t="s">
        <v>335</v>
      </c>
      <c r="B8" s="140" t="s">
        <v>336</v>
      </c>
      <c r="C8" s="190" t="s">
        <v>315</v>
      </c>
      <c r="D8" s="190" t="s">
        <v>83</v>
      </c>
      <c r="E8" s="191"/>
      <c r="F8" s="190" t="s">
        <v>123</v>
      </c>
      <c r="G8" s="190"/>
      <c r="H8" s="190" t="s">
        <v>181</v>
      </c>
      <c r="I8" s="212">
        <v>0.11</v>
      </c>
      <c r="J8" s="190"/>
      <c r="K8" s="190" t="s">
        <v>297</v>
      </c>
    </row>
    <row r="9" spans="1:12" ht="15.75" customHeight="1" x14ac:dyDescent="0.35">
      <c r="A9" s="139" t="s">
        <v>335</v>
      </c>
      <c r="B9" s="140" t="s">
        <v>337</v>
      </c>
      <c r="C9" s="190" t="s">
        <v>338</v>
      </c>
      <c r="D9" s="190" t="s">
        <v>20</v>
      </c>
      <c r="E9" s="191">
        <v>100</v>
      </c>
      <c r="F9" s="190" t="s">
        <v>123</v>
      </c>
      <c r="G9" s="190" t="s">
        <v>21</v>
      </c>
      <c r="H9" s="190" t="s">
        <v>181</v>
      </c>
      <c r="I9" s="212">
        <v>0.15</v>
      </c>
      <c r="J9" s="190"/>
      <c r="K9" s="190" t="s">
        <v>318</v>
      </c>
    </row>
    <row r="10" spans="1:12" x14ac:dyDescent="0.35">
      <c r="A10" s="139" t="s">
        <v>335</v>
      </c>
      <c r="B10" s="140" t="s">
        <v>339</v>
      </c>
      <c r="C10" s="190" t="s">
        <v>338</v>
      </c>
      <c r="D10" s="190" t="s">
        <v>20</v>
      </c>
      <c r="E10" s="191">
        <v>100</v>
      </c>
      <c r="F10" s="190" t="s">
        <v>97</v>
      </c>
      <c r="G10" s="190" t="s">
        <v>26</v>
      </c>
      <c r="H10" s="190" t="s">
        <v>181</v>
      </c>
      <c r="I10" s="212">
        <v>0.16</v>
      </c>
      <c r="J10" s="190"/>
      <c r="K10" s="190" t="s">
        <v>318</v>
      </c>
    </row>
    <row r="11" spans="1:12" x14ac:dyDescent="0.35">
      <c r="A11" s="139" t="s">
        <v>335</v>
      </c>
      <c r="B11" s="140" t="s">
        <v>340</v>
      </c>
      <c r="C11" s="190" t="s">
        <v>341</v>
      </c>
      <c r="D11" s="190" t="s">
        <v>20</v>
      </c>
      <c r="E11" s="191">
        <v>150</v>
      </c>
      <c r="F11" s="190" t="s">
        <v>91</v>
      </c>
      <c r="G11" s="190" t="s">
        <v>30</v>
      </c>
      <c r="H11" s="190" t="s">
        <v>181</v>
      </c>
      <c r="I11" s="212">
        <v>0.17</v>
      </c>
      <c r="J11" s="190"/>
      <c r="K11" s="190" t="s">
        <v>318</v>
      </c>
    </row>
    <row r="12" spans="1:12" x14ac:dyDescent="0.35">
      <c r="A12" s="139" t="s">
        <v>335</v>
      </c>
      <c r="B12" s="140" t="s">
        <v>342</v>
      </c>
      <c r="C12" s="190" t="s">
        <v>323</v>
      </c>
      <c r="D12" s="190" t="s">
        <v>83</v>
      </c>
      <c r="E12" s="191"/>
      <c r="F12" s="190" t="s">
        <v>103</v>
      </c>
      <c r="G12" s="190"/>
      <c r="H12" s="190" t="s">
        <v>181</v>
      </c>
      <c r="I12" s="212">
        <v>0.13</v>
      </c>
      <c r="J12" s="190"/>
      <c r="K12" s="190" t="s">
        <v>297</v>
      </c>
    </row>
    <row r="13" spans="1:12" ht="20.25" customHeight="1" x14ac:dyDescent="0.35">
      <c r="A13" s="139" t="s">
        <v>335</v>
      </c>
      <c r="B13" s="140" t="s">
        <v>343</v>
      </c>
      <c r="C13" s="190" t="s">
        <v>341</v>
      </c>
      <c r="D13" s="214" t="s">
        <v>20</v>
      </c>
      <c r="E13" s="192">
        <v>150</v>
      </c>
      <c r="F13" s="214" t="s">
        <v>103</v>
      </c>
      <c r="G13" s="214" t="s">
        <v>33</v>
      </c>
      <c r="H13" s="214" t="s">
        <v>181</v>
      </c>
      <c r="I13" s="213">
        <v>0.2</v>
      </c>
      <c r="J13" s="213">
        <v>0.04</v>
      </c>
      <c r="K13" s="214" t="s">
        <v>318</v>
      </c>
    </row>
    <row r="14" spans="1:12" x14ac:dyDescent="0.35">
      <c r="A14" s="139" t="s">
        <v>335</v>
      </c>
      <c r="B14" s="140" t="s">
        <v>344</v>
      </c>
      <c r="C14" s="190" t="s">
        <v>326</v>
      </c>
      <c r="D14" s="190" t="s">
        <v>20</v>
      </c>
      <c r="E14" s="191">
        <v>30</v>
      </c>
      <c r="F14" s="190" t="s">
        <v>327</v>
      </c>
      <c r="G14" s="190"/>
      <c r="H14" s="190" t="s">
        <v>181</v>
      </c>
      <c r="I14" s="212">
        <v>0.08</v>
      </c>
      <c r="J14" s="190"/>
      <c r="K14" s="190" t="s">
        <v>23</v>
      </c>
      <c r="L14" t="s">
        <v>345</v>
      </c>
    </row>
    <row r="15" spans="1:12" x14ac:dyDescent="0.35">
      <c r="A15" s="139"/>
      <c r="B15" s="140"/>
      <c r="C15" s="140"/>
      <c r="D15" s="140"/>
      <c r="E15" s="140"/>
      <c r="F15" s="140"/>
      <c r="G15" s="140"/>
      <c r="H15" s="234"/>
      <c r="I15" s="234"/>
      <c r="J15" s="235"/>
      <c r="K15" s="176"/>
    </row>
    <row r="16" spans="1:12" x14ac:dyDescent="0.35">
      <c r="H16" s="219" t="s">
        <v>50</v>
      </c>
      <c r="I16" s="231">
        <f>SUM(I8:I14)</f>
        <v>1.0000000000000002</v>
      </c>
      <c r="J16" s="218">
        <f>SUM(J8:J14)</f>
        <v>0.04</v>
      </c>
    </row>
    <row r="17" spans="1:3" x14ac:dyDescent="0.35">
      <c r="A17" s="34" t="s">
        <v>51</v>
      </c>
    </row>
    <row r="18" spans="1:3" x14ac:dyDescent="0.35">
      <c r="A18" s="35" t="s">
        <v>52</v>
      </c>
    </row>
    <row r="19" spans="1:3" x14ac:dyDescent="0.35">
      <c r="A19" s="35" t="s">
        <v>53</v>
      </c>
      <c r="C19" t="s">
        <v>330</v>
      </c>
    </row>
    <row r="20" spans="1:3" x14ac:dyDescent="0.35">
      <c r="A20" s="35" t="s">
        <v>54</v>
      </c>
      <c r="C20" t="s">
        <v>331</v>
      </c>
    </row>
    <row r="21" spans="1:3" x14ac:dyDescent="0.35">
      <c r="A21" s="35" t="s">
        <v>55</v>
      </c>
      <c r="C21" t="s">
        <v>332</v>
      </c>
    </row>
    <row r="22" spans="1:3" x14ac:dyDescent="0.35">
      <c r="A22" s="35" t="s">
        <v>56</v>
      </c>
      <c r="C22" t="s">
        <v>333</v>
      </c>
    </row>
    <row r="23" spans="1:3" x14ac:dyDescent="0.35">
      <c r="C23" t="s">
        <v>334</v>
      </c>
    </row>
  </sheetData>
  <mergeCells count="2">
    <mergeCell ref="A2:K3"/>
    <mergeCell ref="C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1"/>
  <sheetViews>
    <sheetView workbookViewId="0">
      <selection activeCell="I15" sqref="I15"/>
    </sheetView>
  </sheetViews>
  <sheetFormatPr defaultColWidth="8.81640625" defaultRowHeight="14.5" x14ac:dyDescent="0.35"/>
  <cols>
    <col min="1" max="1" width="11.26953125" customWidth="1"/>
    <col min="2" max="2" width="13" customWidth="1"/>
    <col min="3" max="3" width="52.1796875" customWidth="1"/>
    <col min="6" max="6" width="11.453125" customWidth="1"/>
    <col min="7" max="7" width="10.453125" customWidth="1"/>
    <col min="8" max="8" width="12.1796875" customWidth="1"/>
    <col min="11" max="11" width="10.816406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346</v>
      </c>
      <c r="B8" s="37" t="s">
        <v>347</v>
      </c>
      <c r="C8" s="99" t="s">
        <v>348</v>
      </c>
      <c r="D8" s="38" t="s">
        <v>83</v>
      </c>
      <c r="E8" s="38"/>
      <c r="F8" s="99" t="s">
        <v>97</v>
      </c>
      <c r="G8" s="75"/>
      <c r="H8" s="38" t="s">
        <v>22</v>
      </c>
      <c r="I8" s="114">
        <v>0.2</v>
      </c>
      <c r="J8" s="75"/>
      <c r="K8" s="39" t="s">
        <v>349</v>
      </c>
    </row>
    <row r="9" spans="1:11" x14ac:dyDescent="0.35">
      <c r="A9" s="36" t="s">
        <v>346</v>
      </c>
      <c r="B9" s="37" t="s">
        <v>350</v>
      </c>
      <c r="C9" s="100" t="s">
        <v>351</v>
      </c>
      <c r="D9" s="38" t="s">
        <v>83</v>
      </c>
      <c r="E9" s="38"/>
      <c r="F9" s="100" t="s">
        <v>97</v>
      </c>
      <c r="G9" s="78"/>
      <c r="H9" s="38" t="s">
        <v>22</v>
      </c>
      <c r="I9" s="115">
        <v>0.2</v>
      </c>
      <c r="J9" s="78"/>
      <c r="K9" s="39" t="s">
        <v>352</v>
      </c>
    </row>
    <row r="10" spans="1:11" x14ac:dyDescent="0.35">
      <c r="A10" s="36" t="s">
        <v>346</v>
      </c>
      <c r="B10" s="37" t="s">
        <v>353</v>
      </c>
      <c r="C10" s="100" t="s">
        <v>354</v>
      </c>
      <c r="D10" s="38" t="s">
        <v>83</v>
      </c>
      <c r="E10" s="38"/>
      <c r="F10" s="100" t="s">
        <v>123</v>
      </c>
      <c r="G10" s="78"/>
      <c r="H10" s="38" t="s">
        <v>22</v>
      </c>
      <c r="I10" s="115">
        <v>0.05</v>
      </c>
      <c r="J10" s="78"/>
      <c r="K10" s="39" t="s">
        <v>92</v>
      </c>
    </row>
    <row r="11" spans="1:11" x14ac:dyDescent="0.35">
      <c r="A11" s="36" t="s">
        <v>346</v>
      </c>
      <c r="B11" s="37" t="s">
        <v>355</v>
      </c>
      <c r="C11" s="100" t="s">
        <v>356</v>
      </c>
      <c r="D11" s="38" t="s">
        <v>83</v>
      </c>
      <c r="E11" s="38"/>
      <c r="F11" s="100" t="s">
        <v>91</v>
      </c>
      <c r="G11" s="78"/>
      <c r="H11" s="38" t="s">
        <v>22</v>
      </c>
      <c r="I11" s="115">
        <v>0.05</v>
      </c>
      <c r="J11" s="78"/>
      <c r="K11" s="39" t="s">
        <v>92</v>
      </c>
    </row>
    <row r="12" spans="1:11" x14ac:dyDescent="0.35">
      <c r="A12" s="36" t="s">
        <v>346</v>
      </c>
      <c r="B12" s="37" t="s">
        <v>357</v>
      </c>
      <c r="C12" s="100" t="s">
        <v>358</v>
      </c>
      <c r="D12" s="38" t="s">
        <v>83</v>
      </c>
      <c r="E12" s="38"/>
      <c r="F12" s="100" t="s">
        <v>103</v>
      </c>
      <c r="G12" s="78"/>
      <c r="H12" s="38" t="s">
        <v>22</v>
      </c>
      <c r="I12" s="115">
        <v>0.25</v>
      </c>
      <c r="J12" s="104"/>
      <c r="K12" s="39" t="s">
        <v>349</v>
      </c>
    </row>
    <row r="13" spans="1:11" x14ac:dyDescent="0.35">
      <c r="A13" s="36" t="s">
        <v>346</v>
      </c>
      <c r="B13" s="37" t="s">
        <v>359</v>
      </c>
      <c r="C13" s="100" t="s">
        <v>360</v>
      </c>
      <c r="D13" s="38" t="s">
        <v>83</v>
      </c>
      <c r="E13" s="38"/>
      <c r="F13" s="100" t="s">
        <v>103</v>
      </c>
      <c r="G13" s="78"/>
      <c r="H13" s="38" t="s">
        <v>22</v>
      </c>
      <c r="I13" s="115">
        <v>0.25</v>
      </c>
      <c r="J13" s="104"/>
      <c r="K13" s="39" t="s">
        <v>352</v>
      </c>
    </row>
    <row r="14" spans="1:11" x14ac:dyDescent="0.35">
      <c r="A14" s="36"/>
      <c r="B14" s="37"/>
      <c r="C14" s="37"/>
      <c r="D14" s="38"/>
      <c r="E14" s="38"/>
      <c r="F14" s="38"/>
      <c r="G14" s="38"/>
      <c r="H14" s="129"/>
      <c r="I14" s="129"/>
      <c r="J14" s="39"/>
      <c r="K14" s="39"/>
    </row>
    <row r="15" spans="1:11" x14ac:dyDescent="0.35">
      <c r="H15" s="219" t="s">
        <v>50</v>
      </c>
      <c r="I15" s="218">
        <f>SUM(I8:I13)</f>
        <v>1</v>
      </c>
    </row>
    <row r="16" spans="1:11" x14ac:dyDescent="0.35">
      <c r="A16" s="34" t="s">
        <v>51</v>
      </c>
    </row>
    <row r="17" spans="1:1" x14ac:dyDescent="0.35">
      <c r="A17" s="35" t="s">
        <v>52</v>
      </c>
    </row>
    <row r="18" spans="1:1" x14ac:dyDescent="0.35">
      <c r="A18" s="35" t="s">
        <v>53</v>
      </c>
    </row>
    <row r="19" spans="1:1" x14ac:dyDescent="0.35">
      <c r="A19" s="35" t="s">
        <v>54</v>
      </c>
    </row>
    <row r="20" spans="1:1" x14ac:dyDescent="0.35">
      <c r="A20" s="35" t="s">
        <v>55</v>
      </c>
    </row>
    <row r="21" spans="1:1" x14ac:dyDescent="0.35">
      <c r="A21" s="35" t="s">
        <v>56</v>
      </c>
    </row>
  </sheetData>
  <mergeCells count="2">
    <mergeCell ref="A2:K3"/>
    <mergeCell ref="C5:D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topLeftCell="A4" workbookViewId="0">
      <selection activeCell="I23" sqref="I23"/>
    </sheetView>
  </sheetViews>
  <sheetFormatPr defaultColWidth="8.81640625" defaultRowHeight="14.5" x14ac:dyDescent="0.35"/>
  <cols>
    <col min="1" max="1" width="23.453125" customWidth="1"/>
    <col min="2" max="2" width="13" customWidth="1"/>
    <col min="3" max="3" width="52.1796875" customWidth="1"/>
    <col min="6" max="6" width="11.453125" customWidth="1"/>
    <col min="7" max="7" width="9.453125" customWidth="1"/>
    <col min="8" max="8" width="11.453125" customWidth="1"/>
    <col min="9" max="9" width="10.7265625" customWidth="1"/>
    <col min="11" max="11" width="11.179687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22" t="s">
        <v>361</v>
      </c>
      <c r="B8" s="123" t="s">
        <v>362</v>
      </c>
      <c r="C8" s="123" t="s">
        <v>363</v>
      </c>
      <c r="D8" s="116" t="s">
        <v>83</v>
      </c>
      <c r="E8" s="116"/>
      <c r="F8" s="116" t="s">
        <v>123</v>
      </c>
      <c r="G8" s="116"/>
      <c r="H8" s="116"/>
      <c r="I8" s="117">
        <v>0.05</v>
      </c>
      <c r="J8" s="116"/>
      <c r="K8" s="107" t="s">
        <v>364</v>
      </c>
    </row>
    <row r="9" spans="1:11" x14ac:dyDescent="0.35">
      <c r="A9" s="36" t="s">
        <v>361</v>
      </c>
      <c r="B9" s="37" t="s">
        <v>365</v>
      </c>
      <c r="C9" s="124" t="s">
        <v>366</v>
      </c>
      <c r="D9" s="95" t="s">
        <v>20</v>
      </c>
      <c r="E9" s="125">
        <v>80</v>
      </c>
      <c r="F9" s="126"/>
      <c r="G9" s="127" t="s">
        <v>21</v>
      </c>
      <c r="H9" s="95" t="s">
        <v>22</v>
      </c>
      <c r="I9" s="101">
        <v>7.0000000000000007E-2</v>
      </c>
      <c r="J9" s="57"/>
      <c r="K9" s="57" t="s">
        <v>364</v>
      </c>
    </row>
    <row r="10" spans="1:11" x14ac:dyDescent="0.35">
      <c r="A10" s="122" t="s">
        <v>361</v>
      </c>
      <c r="B10" s="37" t="s">
        <v>367</v>
      </c>
      <c r="C10" s="108" t="s">
        <v>368</v>
      </c>
      <c r="D10" s="38" t="s">
        <v>83</v>
      </c>
      <c r="E10" s="108"/>
      <c r="F10" s="54" t="s">
        <v>97</v>
      </c>
      <c r="G10" s="96"/>
      <c r="H10" s="38"/>
      <c r="I10" s="53">
        <v>0.05</v>
      </c>
      <c r="J10" s="39"/>
      <c r="K10" s="108" t="s">
        <v>364</v>
      </c>
    </row>
    <row r="11" spans="1:11" x14ac:dyDescent="0.35">
      <c r="A11" s="36" t="s">
        <v>361</v>
      </c>
      <c r="B11" s="37" t="s">
        <v>369</v>
      </c>
      <c r="C11" s="128" t="s">
        <v>370</v>
      </c>
      <c r="D11" s="129" t="s">
        <v>20</v>
      </c>
      <c r="E11" s="130">
        <v>80</v>
      </c>
      <c r="F11" s="54"/>
      <c r="G11" s="96" t="s">
        <v>26</v>
      </c>
      <c r="H11" s="38" t="s">
        <v>22</v>
      </c>
      <c r="I11" s="53">
        <v>7.0000000000000007E-2</v>
      </c>
      <c r="J11" s="39"/>
      <c r="K11" s="39" t="s">
        <v>364</v>
      </c>
    </row>
    <row r="12" spans="1:11" x14ac:dyDescent="0.35">
      <c r="A12" s="122" t="s">
        <v>361</v>
      </c>
      <c r="B12" s="107" t="s">
        <v>371</v>
      </c>
      <c r="C12" s="107" t="s">
        <v>372</v>
      </c>
      <c r="D12" s="38" t="s">
        <v>83</v>
      </c>
      <c r="E12" s="38"/>
      <c r="F12" s="131" t="s">
        <v>91</v>
      </c>
      <c r="G12" s="96"/>
      <c r="H12" s="38"/>
      <c r="I12" s="53">
        <v>0.05</v>
      </c>
      <c r="J12" s="39"/>
      <c r="K12" s="108" t="s">
        <v>364</v>
      </c>
    </row>
    <row r="13" spans="1:11" ht="29" x14ac:dyDescent="0.35">
      <c r="A13" s="36" t="s">
        <v>361</v>
      </c>
      <c r="B13" s="37" t="s">
        <v>373</v>
      </c>
      <c r="C13" s="124" t="s">
        <v>374</v>
      </c>
      <c r="D13" s="95" t="s">
        <v>20</v>
      </c>
      <c r="E13" s="125">
        <v>80</v>
      </c>
      <c r="F13" s="54"/>
      <c r="G13" s="96" t="s">
        <v>30</v>
      </c>
      <c r="H13" s="38" t="s">
        <v>22</v>
      </c>
      <c r="I13" s="53">
        <v>7.0000000000000007E-2</v>
      </c>
      <c r="J13" s="39"/>
      <c r="K13" s="39" t="s">
        <v>364</v>
      </c>
    </row>
    <row r="14" spans="1:11" x14ac:dyDescent="0.35">
      <c r="A14" s="122" t="s">
        <v>361</v>
      </c>
      <c r="B14" s="37" t="s">
        <v>375</v>
      </c>
      <c r="C14" s="108" t="s">
        <v>376</v>
      </c>
      <c r="D14" s="38" t="s">
        <v>83</v>
      </c>
      <c r="E14" s="55"/>
      <c r="F14" s="54" t="s">
        <v>103</v>
      </c>
      <c r="G14" s="96"/>
      <c r="H14" s="38"/>
      <c r="I14" s="53">
        <v>0.05</v>
      </c>
      <c r="J14" s="39"/>
      <c r="K14" s="108" t="s">
        <v>364</v>
      </c>
    </row>
    <row r="15" spans="1:11" ht="29" x14ac:dyDescent="0.35">
      <c r="A15" s="36" t="s">
        <v>361</v>
      </c>
      <c r="B15" s="37" t="s">
        <v>377</v>
      </c>
      <c r="C15" s="58" t="s">
        <v>378</v>
      </c>
      <c r="D15" s="38" t="s">
        <v>20</v>
      </c>
      <c r="E15" s="55">
        <v>80</v>
      </c>
      <c r="F15" s="54"/>
      <c r="G15" s="96" t="s">
        <v>33</v>
      </c>
      <c r="H15" s="38" t="s">
        <v>22</v>
      </c>
      <c r="I15" s="53">
        <v>7.0000000000000007E-2</v>
      </c>
      <c r="J15" s="39"/>
      <c r="K15" s="39" t="s">
        <v>364</v>
      </c>
    </row>
    <row r="16" spans="1:11" x14ac:dyDescent="0.35">
      <c r="A16" s="122"/>
      <c r="B16" s="37"/>
      <c r="C16" s="58"/>
      <c r="D16" s="38"/>
      <c r="E16" s="55"/>
      <c r="F16" s="126"/>
      <c r="G16" s="96"/>
      <c r="H16" s="38"/>
      <c r="I16" s="53"/>
      <c r="J16" s="39"/>
      <c r="K16" s="39"/>
    </row>
    <row r="17" spans="1:11" x14ac:dyDescent="0.35">
      <c r="A17" s="36" t="s">
        <v>361</v>
      </c>
      <c r="B17" s="37" t="s">
        <v>379</v>
      </c>
      <c r="C17" s="106" t="s">
        <v>380</v>
      </c>
      <c r="D17" s="38" t="s">
        <v>83</v>
      </c>
      <c r="E17" s="38"/>
      <c r="F17" s="95" t="s">
        <v>123</v>
      </c>
      <c r="G17" s="38"/>
      <c r="H17" s="38" t="s">
        <v>22</v>
      </c>
      <c r="I17" s="53">
        <v>0.11</v>
      </c>
      <c r="J17" s="39"/>
      <c r="K17" s="39" t="s">
        <v>381</v>
      </c>
    </row>
    <row r="18" spans="1:11" x14ac:dyDescent="0.35">
      <c r="A18" s="36" t="s">
        <v>361</v>
      </c>
      <c r="B18" s="37" t="s">
        <v>382</v>
      </c>
      <c r="C18" s="106" t="s">
        <v>383</v>
      </c>
      <c r="D18" s="38" t="s">
        <v>83</v>
      </c>
      <c r="E18" s="38"/>
      <c r="F18" s="38" t="s">
        <v>97</v>
      </c>
      <c r="G18" s="38"/>
      <c r="H18" s="38" t="s">
        <v>22</v>
      </c>
      <c r="I18" s="53">
        <v>0.11</v>
      </c>
      <c r="J18" s="39"/>
      <c r="K18" s="39" t="s">
        <v>92</v>
      </c>
    </row>
    <row r="19" spans="1:11" ht="29" x14ac:dyDescent="0.35">
      <c r="A19" s="36" t="s">
        <v>361</v>
      </c>
      <c r="B19" s="37" t="s">
        <v>384</v>
      </c>
      <c r="C19" s="106" t="s">
        <v>385</v>
      </c>
      <c r="D19" s="38" t="s">
        <v>83</v>
      </c>
      <c r="E19" s="38"/>
      <c r="F19" s="38" t="s">
        <v>91</v>
      </c>
      <c r="G19" s="38"/>
      <c r="H19" s="38" t="s">
        <v>22</v>
      </c>
      <c r="I19" s="53">
        <v>0.12</v>
      </c>
      <c r="J19" s="105"/>
      <c r="K19" s="39" t="s">
        <v>381</v>
      </c>
    </row>
    <row r="20" spans="1:11" x14ac:dyDescent="0.35">
      <c r="A20" s="36" t="s">
        <v>361</v>
      </c>
      <c r="B20" s="37" t="s">
        <v>386</v>
      </c>
      <c r="C20" s="106" t="s">
        <v>387</v>
      </c>
      <c r="D20" s="38" t="s">
        <v>83</v>
      </c>
      <c r="E20" s="38"/>
      <c r="F20" s="38" t="s">
        <v>103</v>
      </c>
      <c r="G20" s="38"/>
      <c r="H20" s="38" t="s">
        <v>22</v>
      </c>
      <c r="I20" s="53">
        <v>0.12</v>
      </c>
      <c r="J20" s="39"/>
      <c r="K20" s="39" t="s">
        <v>92</v>
      </c>
    </row>
    <row r="21" spans="1:11" x14ac:dyDescent="0.35">
      <c r="A21" s="36" t="s">
        <v>361</v>
      </c>
      <c r="B21" s="37" t="s">
        <v>388</v>
      </c>
      <c r="C21" s="58" t="s">
        <v>389</v>
      </c>
      <c r="D21" s="38" t="s">
        <v>83</v>
      </c>
      <c r="E21" s="38"/>
      <c r="F21" s="38"/>
      <c r="G21" s="38"/>
      <c r="H21" s="38" t="s">
        <v>22</v>
      </c>
      <c r="I21" s="53">
        <v>0.06</v>
      </c>
      <c r="J21" s="39"/>
      <c r="K21" s="39" t="s">
        <v>390</v>
      </c>
    </row>
    <row r="22" spans="1:11" x14ac:dyDescent="0.35">
      <c r="A22" s="34" t="s">
        <v>51</v>
      </c>
      <c r="C22" s="58"/>
      <c r="D22" s="38"/>
      <c r="E22" s="38"/>
      <c r="F22" s="38"/>
      <c r="G22" s="38"/>
      <c r="H22" s="129"/>
      <c r="I22" s="220"/>
      <c r="J22" s="39"/>
      <c r="K22" s="39"/>
    </row>
    <row r="23" spans="1:11" x14ac:dyDescent="0.35">
      <c r="A23" s="34"/>
      <c r="C23" s="236"/>
      <c r="D23" s="110"/>
      <c r="E23" s="110"/>
      <c r="F23" s="110"/>
      <c r="G23" s="110"/>
      <c r="H23" s="217" t="s">
        <v>50</v>
      </c>
      <c r="I23" s="216">
        <f>SUM(I8:I21)</f>
        <v>1</v>
      </c>
      <c r="J23" s="138"/>
      <c r="K23" s="138"/>
    </row>
    <row r="24" spans="1:11" x14ac:dyDescent="0.35">
      <c r="A24" s="35" t="s">
        <v>52</v>
      </c>
    </row>
    <row r="25" spans="1:11" x14ac:dyDescent="0.35">
      <c r="A25" s="35" t="s">
        <v>53</v>
      </c>
    </row>
    <row r="26" spans="1:11" x14ac:dyDescent="0.35">
      <c r="A26" s="35" t="s">
        <v>54</v>
      </c>
    </row>
    <row r="27" spans="1:11" x14ac:dyDescent="0.35">
      <c r="A27" s="35" t="s">
        <v>55</v>
      </c>
    </row>
    <row r="28" spans="1:11" x14ac:dyDescent="0.35">
      <c r="A28" s="35" t="s">
        <v>56</v>
      </c>
    </row>
  </sheetData>
  <mergeCells count="2">
    <mergeCell ref="A2:K3"/>
    <mergeCell ref="C5:D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7"/>
  <sheetViews>
    <sheetView workbookViewId="0">
      <selection activeCell="D24" sqref="D24"/>
    </sheetView>
  </sheetViews>
  <sheetFormatPr defaultColWidth="8.81640625" defaultRowHeight="14.5" x14ac:dyDescent="0.35"/>
  <cols>
    <col min="1" max="1" width="29.453125" customWidth="1"/>
    <col min="2" max="2" width="13" customWidth="1"/>
    <col min="3" max="3" width="52.1796875" customWidth="1"/>
    <col min="6" max="6" width="11.453125" customWidth="1"/>
    <col min="7" max="7" width="9.453125" customWidth="1"/>
    <col min="8" max="8" width="10.81640625" customWidth="1"/>
    <col min="11" max="11" width="13.4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391</v>
      </c>
      <c r="B8" s="37" t="s">
        <v>392</v>
      </c>
      <c r="C8" s="37" t="s">
        <v>393</v>
      </c>
      <c r="D8" s="38" t="s">
        <v>83</v>
      </c>
      <c r="E8" s="38"/>
      <c r="F8" s="38" t="s">
        <v>123</v>
      </c>
      <c r="G8" s="38"/>
      <c r="H8" s="38"/>
      <c r="I8" s="38" t="s">
        <v>194</v>
      </c>
      <c r="J8" s="39"/>
      <c r="K8" s="39"/>
    </row>
    <row r="9" spans="1:11" x14ac:dyDescent="0.35">
      <c r="A9" s="36" t="s">
        <v>391</v>
      </c>
      <c r="B9" s="37" t="s">
        <v>394</v>
      </c>
      <c r="C9" s="37" t="s">
        <v>395</v>
      </c>
      <c r="D9" s="38" t="s">
        <v>83</v>
      </c>
      <c r="E9" s="38"/>
      <c r="F9" s="38" t="s">
        <v>97</v>
      </c>
      <c r="G9" s="38"/>
      <c r="H9" s="38"/>
      <c r="I9" s="38" t="s">
        <v>194</v>
      </c>
      <c r="J9" s="39"/>
      <c r="K9" s="39"/>
    </row>
    <row r="10" spans="1:11" x14ac:dyDescent="0.35">
      <c r="A10" s="36" t="s">
        <v>391</v>
      </c>
      <c r="B10" s="37" t="s">
        <v>396</v>
      </c>
      <c r="C10" s="37" t="s">
        <v>397</v>
      </c>
      <c r="D10" s="38" t="s">
        <v>83</v>
      </c>
      <c r="E10" s="38"/>
      <c r="F10" s="38" t="s">
        <v>91</v>
      </c>
      <c r="G10" s="38"/>
      <c r="H10" s="38"/>
      <c r="I10" s="38" t="s">
        <v>194</v>
      </c>
      <c r="J10" s="39"/>
      <c r="K10" s="39"/>
    </row>
    <row r="11" spans="1:11" x14ac:dyDescent="0.35">
      <c r="A11" s="36" t="s">
        <v>391</v>
      </c>
      <c r="B11" s="37" t="s">
        <v>398</v>
      </c>
      <c r="C11" s="37" t="s">
        <v>399</v>
      </c>
      <c r="D11" s="38" t="s">
        <v>83</v>
      </c>
      <c r="E11" s="38"/>
      <c r="F11" s="38" t="s">
        <v>103</v>
      </c>
      <c r="G11" s="38"/>
      <c r="H11" s="38"/>
      <c r="I11" s="38" t="s">
        <v>194</v>
      </c>
      <c r="J11" s="39"/>
      <c r="K11" s="39"/>
    </row>
    <row r="12" spans="1:11" x14ac:dyDescent="0.35">
      <c r="A12" s="44"/>
      <c r="B12" s="43"/>
      <c r="C12" s="42"/>
      <c r="D12" s="42"/>
      <c r="E12" s="42"/>
      <c r="F12" s="42"/>
      <c r="G12" s="42"/>
      <c r="H12" s="42"/>
      <c r="I12" s="42"/>
      <c r="J12" s="42"/>
      <c r="K12" s="39"/>
    </row>
    <row r="13" spans="1:11" hidden="1" x14ac:dyDescent="0.35">
      <c r="A13" s="44"/>
      <c r="B13" s="43"/>
      <c r="C13" s="42"/>
      <c r="D13" s="42"/>
      <c r="E13" s="42"/>
      <c r="F13" s="42"/>
      <c r="G13" s="42"/>
      <c r="H13" s="42"/>
      <c r="I13" s="42"/>
      <c r="J13" s="42"/>
      <c r="K13" s="39"/>
    </row>
    <row r="14" spans="1:11" hidden="1" x14ac:dyDescent="0.35">
      <c r="A14" s="44"/>
      <c r="B14" s="43"/>
      <c r="C14" s="42"/>
      <c r="D14" s="42"/>
      <c r="E14" s="42"/>
      <c r="F14" s="43"/>
      <c r="G14" s="42"/>
      <c r="H14" s="42"/>
      <c r="I14" s="42"/>
      <c r="J14" s="42"/>
      <c r="K14" s="39"/>
    </row>
    <row r="15" spans="1:11" hidden="1" x14ac:dyDescent="0.35">
      <c r="A15" s="44"/>
      <c r="B15" s="43"/>
      <c r="C15" s="42"/>
      <c r="D15" s="42"/>
      <c r="E15" s="42"/>
      <c r="F15" s="43"/>
      <c r="G15" s="42"/>
      <c r="H15" s="42"/>
      <c r="I15" s="42"/>
      <c r="J15" s="42"/>
      <c r="K15" s="39"/>
    </row>
    <row r="16" spans="1:11" hidden="1" x14ac:dyDescent="0.35">
      <c r="A16" s="44"/>
      <c r="B16" s="43"/>
      <c r="C16" s="42"/>
      <c r="D16" s="42"/>
      <c r="E16" s="42"/>
      <c r="F16" s="42"/>
      <c r="G16" s="42"/>
      <c r="H16" s="42"/>
      <c r="I16" s="42"/>
      <c r="J16" s="42"/>
      <c r="K16" s="39"/>
    </row>
    <row r="17" spans="1:11" x14ac:dyDescent="0.35">
      <c r="A17" s="44"/>
      <c r="B17" s="43"/>
      <c r="C17" s="42"/>
      <c r="D17" s="42"/>
      <c r="E17" s="42"/>
      <c r="F17" s="42"/>
      <c r="G17" s="42"/>
      <c r="H17" s="42"/>
      <c r="I17" s="42"/>
      <c r="J17" s="42"/>
      <c r="K17" s="39"/>
    </row>
    <row r="18" spans="1:11" hidden="1" x14ac:dyDescent="0.35">
      <c r="A18" s="36"/>
      <c r="B18" s="37"/>
      <c r="C18" s="37"/>
      <c r="D18" s="38"/>
      <c r="E18" s="38"/>
      <c r="F18" s="38"/>
      <c r="G18" s="38"/>
      <c r="H18" s="38"/>
      <c r="I18" s="38"/>
      <c r="J18" s="39"/>
      <c r="K18" s="39"/>
    </row>
    <row r="19" spans="1:11" hidden="1" x14ac:dyDescent="0.35">
      <c r="A19" s="36"/>
      <c r="B19" s="37"/>
      <c r="C19" s="37"/>
      <c r="D19" s="38"/>
      <c r="E19" s="38"/>
      <c r="F19" s="38"/>
      <c r="G19" s="38"/>
      <c r="H19" s="38"/>
      <c r="I19" s="38"/>
      <c r="J19" s="39"/>
      <c r="K19" s="39"/>
    </row>
    <row r="20" spans="1:11" x14ac:dyDescent="0.35">
      <c r="A20" s="36"/>
      <c r="B20" s="37"/>
      <c r="C20" s="37"/>
      <c r="D20" s="38"/>
      <c r="E20" s="38"/>
      <c r="F20" s="38"/>
      <c r="G20" s="38"/>
      <c r="H20" s="38"/>
      <c r="I20" s="38"/>
      <c r="J20" s="39"/>
      <c r="K20" s="39"/>
    </row>
    <row r="22" spans="1:11" x14ac:dyDescent="0.35">
      <c r="A22" s="34" t="s">
        <v>51</v>
      </c>
    </row>
    <row r="23" spans="1:11" x14ac:dyDescent="0.35">
      <c r="A23" s="35" t="s">
        <v>52</v>
      </c>
    </row>
    <row r="24" spans="1:11" x14ac:dyDescent="0.35">
      <c r="A24" s="35" t="s">
        <v>53</v>
      </c>
    </row>
    <row r="25" spans="1:11" x14ac:dyDescent="0.35">
      <c r="A25" s="35" t="s">
        <v>54</v>
      </c>
    </row>
    <row r="26" spans="1:11" x14ac:dyDescent="0.35">
      <c r="A26" s="35" t="s">
        <v>55</v>
      </c>
    </row>
    <row r="27" spans="1:11" x14ac:dyDescent="0.35">
      <c r="A27" s="35" t="s">
        <v>56</v>
      </c>
    </row>
  </sheetData>
  <mergeCells count="2">
    <mergeCell ref="A2:K3"/>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workbookViewId="0">
      <selection activeCell="I18" sqref="I18"/>
    </sheetView>
  </sheetViews>
  <sheetFormatPr defaultColWidth="8.81640625" defaultRowHeight="14.5" x14ac:dyDescent="0.35"/>
  <cols>
    <col min="1" max="1" width="11.26953125" customWidth="1"/>
    <col min="2" max="2" width="13" customWidth="1"/>
    <col min="3" max="3" width="52.1796875" customWidth="1"/>
    <col min="6" max="6" width="11.7265625" customWidth="1"/>
    <col min="7" max="7" width="10.453125" customWidth="1"/>
    <col min="8" max="8" width="11" customWidth="1"/>
    <col min="11" max="11" width="9.4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8" t="s">
        <v>5</v>
      </c>
      <c r="D5" s="25"/>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22</v>
      </c>
      <c r="I7" s="48" t="s">
        <v>14</v>
      </c>
      <c r="J7" s="49" t="s">
        <v>15</v>
      </c>
      <c r="K7" s="49" t="s">
        <v>16</v>
      </c>
    </row>
    <row r="8" spans="1:11" x14ac:dyDescent="0.35">
      <c r="A8" s="122" t="s">
        <v>57</v>
      </c>
      <c r="B8" s="74" t="s">
        <v>58</v>
      </c>
      <c r="C8" s="58" t="s">
        <v>59</v>
      </c>
      <c r="D8" s="38" t="s">
        <v>20</v>
      </c>
      <c r="E8" s="38">
        <v>90</v>
      </c>
      <c r="F8" s="38"/>
      <c r="G8" s="38" t="s">
        <v>21</v>
      </c>
      <c r="H8" s="38" t="s">
        <v>22</v>
      </c>
      <c r="I8" s="53">
        <v>0.09</v>
      </c>
      <c r="J8" s="39"/>
      <c r="K8" s="39" t="s">
        <v>60</v>
      </c>
    </row>
    <row r="9" spans="1:11" x14ac:dyDescent="0.35">
      <c r="A9" s="76" t="s">
        <v>57</v>
      </c>
      <c r="B9" s="77" t="s">
        <v>61</v>
      </c>
      <c r="C9" s="58" t="s">
        <v>62</v>
      </c>
      <c r="D9" s="38" t="s">
        <v>20</v>
      </c>
      <c r="E9" s="38">
        <v>90</v>
      </c>
      <c r="F9" s="38"/>
      <c r="G9" s="38" t="s">
        <v>26</v>
      </c>
      <c r="H9" s="38" t="s">
        <v>22</v>
      </c>
      <c r="I9" s="53">
        <v>0.17</v>
      </c>
      <c r="J9" s="39"/>
      <c r="K9" s="39" t="s">
        <v>63</v>
      </c>
    </row>
    <row r="10" spans="1:11" x14ac:dyDescent="0.35">
      <c r="A10" s="76" t="s">
        <v>57</v>
      </c>
      <c r="B10" s="77" t="s">
        <v>64</v>
      </c>
      <c r="C10" s="58" t="s">
        <v>65</v>
      </c>
      <c r="D10" s="38" t="s">
        <v>41</v>
      </c>
      <c r="E10" s="38">
        <v>5</v>
      </c>
      <c r="F10" s="38">
        <v>10.11</v>
      </c>
      <c r="G10" s="38"/>
      <c r="H10" s="38" t="s">
        <v>22</v>
      </c>
      <c r="I10" s="53">
        <v>0.05</v>
      </c>
      <c r="J10" s="39"/>
      <c r="K10" s="39" t="s">
        <v>66</v>
      </c>
    </row>
    <row r="11" spans="1:11" x14ac:dyDescent="0.35">
      <c r="A11" s="76" t="s">
        <v>57</v>
      </c>
      <c r="B11" s="77" t="s">
        <v>67</v>
      </c>
      <c r="C11" s="58" t="s">
        <v>68</v>
      </c>
      <c r="D11" s="38" t="s">
        <v>69</v>
      </c>
      <c r="E11" s="38">
        <v>45</v>
      </c>
      <c r="F11" s="38">
        <v>15</v>
      </c>
      <c r="G11" s="38"/>
      <c r="H11" s="38" t="s">
        <v>22</v>
      </c>
      <c r="I11" s="53">
        <v>0.16</v>
      </c>
      <c r="J11" s="39"/>
      <c r="K11" s="39" t="s">
        <v>63</v>
      </c>
    </row>
    <row r="12" spans="1:11" x14ac:dyDescent="0.35">
      <c r="A12" s="76" t="s">
        <v>57</v>
      </c>
      <c r="B12" s="77" t="s">
        <v>70</v>
      </c>
      <c r="C12" s="58" t="s">
        <v>71</v>
      </c>
      <c r="D12" s="38" t="s">
        <v>20</v>
      </c>
      <c r="E12" s="38">
        <v>90</v>
      </c>
      <c r="F12" s="38"/>
      <c r="G12" s="38" t="s">
        <v>30</v>
      </c>
      <c r="H12" s="38" t="s">
        <v>22</v>
      </c>
      <c r="I12" s="53">
        <v>0.14000000000000001</v>
      </c>
      <c r="J12" s="39"/>
      <c r="K12" s="39" t="s">
        <v>72</v>
      </c>
    </row>
    <row r="13" spans="1:11" x14ac:dyDescent="0.35">
      <c r="A13" s="76" t="s">
        <v>57</v>
      </c>
      <c r="B13" s="77" t="s">
        <v>73</v>
      </c>
      <c r="C13" s="58" t="s">
        <v>74</v>
      </c>
      <c r="D13" s="38" t="s">
        <v>41</v>
      </c>
      <c r="E13" s="38">
        <v>10</v>
      </c>
      <c r="F13" s="38">
        <v>24.25</v>
      </c>
      <c r="G13" s="38"/>
      <c r="H13" s="38" t="s">
        <v>22</v>
      </c>
      <c r="I13" s="53">
        <v>0.1</v>
      </c>
      <c r="J13" s="39"/>
      <c r="K13" s="39" t="s">
        <v>66</v>
      </c>
    </row>
    <row r="14" spans="1:11" x14ac:dyDescent="0.35">
      <c r="A14" s="76" t="s">
        <v>57</v>
      </c>
      <c r="B14" s="77" t="s">
        <v>75</v>
      </c>
      <c r="C14" s="58" t="s">
        <v>76</v>
      </c>
      <c r="D14" s="38" t="s">
        <v>20</v>
      </c>
      <c r="E14" s="38">
        <v>90</v>
      </c>
      <c r="F14" s="38"/>
      <c r="G14" s="38" t="s">
        <v>33</v>
      </c>
      <c r="H14" s="38" t="s">
        <v>22</v>
      </c>
      <c r="I14" s="53">
        <v>0.14000000000000001</v>
      </c>
      <c r="J14" s="39"/>
      <c r="K14" s="39" t="s">
        <v>60</v>
      </c>
    </row>
    <row r="15" spans="1:11" x14ac:dyDescent="0.35">
      <c r="A15" s="76" t="s">
        <v>57</v>
      </c>
      <c r="B15" s="77" t="s">
        <v>77</v>
      </c>
      <c r="C15" s="58" t="s">
        <v>78</v>
      </c>
      <c r="D15" s="38" t="s">
        <v>20</v>
      </c>
      <c r="E15" s="38">
        <v>20</v>
      </c>
      <c r="F15" s="38" t="s">
        <v>79</v>
      </c>
      <c r="G15" s="38"/>
      <c r="H15" s="38" t="s">
        <v>22</v>
      </c>
      <c r="I15" s="53">
        <v>0.15</v>
      </c>
      <c r="J15" s="39"/>
      <c r="K15" s="39" t="s">
        <v>80</v>
      </c>
    </row>
    <row r="16" spans="1:11" x14ac:dyDescent="0.35">
      <c r="A16" s="76" t="s">
        <v>57</v>
      </c>
      <c r="B16" s="77" t="s">
        <v>81</v>
      </c>
      <c r="C16" s="58" t="s">
        <v>82</v>
      </c>
      <c r="D16" s="38" t="s">
        <v>83</v>
      </c>
      <c r="E16" s="38">
        <v>45</v>
      </c>
      <c r="F16" s="38">
        <v>7</v>
      </c>
      <c r="G16" s="38"/>
      <c r="H16" s="38" t="s">
        <v>84</v>
      </c>
      <c r="I16" s="53"/>
      <c r="J16" s="39"/>
      <c r="K16" s="39" t="s">
        <v>23</v>
      </c>
    </row>
    <row r="17" spans="1:11" x14ac:dyDescent="0.35">
      <c r="A17" s="76" t="s">
        <v>57</v>
      </c>
      <c r="B17" s="77" t="s">
        <v>85</v>
      </c>
      <c r="C17" s="103" t="s">
        <v>86</v>
      </c>
      <c r="D17" s="38" t="s">
        <v>83</v>
      </c>
      <c r="E17" s="38">
        <v>45</v>
      </c>
      <c r="F17" s="38">
        <v>20</v>
      </c>
      <c r="G17" s="38"/>
      <c r="H17" s="129" t="s">
        <v>84</v>
      </c>
      <c r="I17" s="220"/>
      <c r="J17" s="39"/>
      <c r="K17" s="39" t="s">
        <v>23</v>
      </c>
    </row>
    <row r="18" spans="1:11" x14ac:dyDescent="0.35">
      <c r="H18" s="219" t="s">
        <v>50</v>
      </c>
      <c r="I18" s="218">
        <f>SUM(I8:I17)</f>
        <v>1</v>
      </c>
    </row>
    <row r="19" spans="1:11" x14ac:dyDescent="0.35">
      <c r="A19" s="34" t="s">
        <v>51</v>
      </c>
      <c r="I19" s="118"/>
    </row>
    <row r="20" spans="1:11" x14ac:dyDescent="0.35">
      <c r="A20" s="35" t="s">
        <v>52</v>
      </c>
    </row>
    <row r="21" spans="1:11" x14ac:dyDescent="0.35">
      <c r="A21" s="35" t="s">
        <v>53</v>
      </c>
    </row>
    <row r="22" spans="1:11" x14ac:dyDescent="0.35">
      <c r="A22" s="35" t="s">
        <v>54</v>
      </c>
    </row>
    <row r="23" spans="1:11" x14ac:dyDescent="0.35">
      <c r="A23" s="35" t="s">
        <v>55</v>
      </c>
    </row>
    <row r="24" spans="1:11" x14ac:dyDescent="0.35">
      <c r="A24" s="35" t="s">
        <v>56</v>
      </c>
    </row>
  </sheetData>
  <mergeCells count="1">
    <mergeCell ref="A2:K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5"/>
  <sheetViews>
    <sheetView workbookViewId="0">
      <selection activeCell="J18" sqref="J18"/>
    </sheetView>
  </sheetViews>
  <sheetFormatPr defaultColWidth="8.81640625" defaultRowHeight="14.5" x14ac:dyDescent="0.35"/>
  <cols>
    <col min="1" max="1" width="11.26953125" customWidth="1"/>
    <col min="2" max="2" width="13" customWidth="1"/>
    <col min="3" max="3" width="52.1796875" customWidth="1"/>
    <col min="6" max="6" width="11" customWidth="1"/>
    <col min="7" max="7" width="10.81640625" customWidth="1"/>
    <col min="8" max="8" width="12.81640625" customWidth="1"/>
    <col min="11" max="11" width="20.72656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40" t="s">
        <v>400</v>
      </c>
      <c r="B8" s="37" t="s">
        <v>401</v>
      </c>
      <c r="C8" s="54" t="s">
        <v>402</v>
      </c>
      <c r="D8" s="54" t="s">
        <v>83</v>
      </c>
      <c r="E8" s="54"/>
      <c r="F8" s="54"/>
      <c r="G8" s="54"/>
      <c r="H8" s="38" t="s">
        <v>22</v>
      </c>
      <c r="I8" s="54" t="s">
        <v>403</v>
      </c>
      <c r="J8" s="54" t="s">
        <v>403</v>
      </c>
      <c r="K8" s="54" t="s">
        <v>404</v>
      </c>
    </row>
    <row r="9" spans="1:11" ht="22.5" customHeight="1" x14ac:dyDescent="0.35">
      <c r="A9" s="139" t="s">
        <v>400</v>
      </c>
      <c r="B9" s="94" t="s">
        <v>405</v>
      </c>
      <c r="C9" s="185" t="s">
        <v>406</v>
      </c>
      <c r="D9" s="95" t="s">
        <v>20</v>
      </c>
      <c r="E9" s="95"/>
      <c r="F9" s="95" t="s">
        <v>407</v>
      </c>
      <c r="G9" s="95"/>
      <c r="H9" s="38" t="s">
        <v>22</v>
      </c>
      <c r="I9" s="101">
        <v>0.1</v>
      </c>
      <c r="J9" s="101">
        <v>0.1</v>
      </c>
      <c r="K9" s="57" t="s">
        <v>408</v>
      </c>
    </row>
    <row r="10" spans="1:11" ht="21" customHeight="1" x14ac:dyDescent="0.35">
      <c r="A10" s="139" t="s">
        <v>400</v>
      </c>
      <c r="B10" s="37" t="s">
        <v>409</v>
      </c>
      <c r="C10" s="186" t="s">
        <v>410</v>
      </c>
      <c r="D10" s="38" t="s">
        <v>20</v>
      </c>
      <c r="E10" s="38"/>
      <c r="F10" s="38" t="s">
        <v>407</v>
      </c>
      <c r="G10" s="38"/>
      <c r="H10" s="38" t="s">
        <v>22</v>
      </c>
      <c r="I10" s="53">
        <v>0.1</v>
      </c>
      <c r="J10" s="53">
        <v>0.1</v>
      </c>
      <c r="K10" s="39" t="s">
        <v>411</v>
      </c>
    </row>
    <row r="11" spans="1:11" ht="29.25" customHeight="1" x14ac:dyDescent="0.35">
      <c r="A11" s="139" t="s">
        <v>400</v>
      </c>
      <c r="B11" s="37" t="s">
        <v>412</v>
      </c>
      <c r="C11" s="187" t="s">
        <v>413</v>
      </c>
      <c r="D11" s="188" t="s">
        <v>83</v>
      </c>
      <c r="E11" s="188"/>
      <c r="F11" s="188" t="s">
        <v>414</v>
      </c>
      <c r="G11" s="38"/>
      <c r="H11" s="38" t="s">
        <v>22</v>
      </c>
      <c r="I11" s="38" t="s">
        <v>415</v>
      </c>
      <c r="J11" s="38" t="s">
        <v>415</v>
      </c>
      <c r="K11" s="39" t="s">
        <v>416</v>
      </c>
    </row>
    <row r="12" spans="1:11" ht="38.25" customHeight="1" x14ac:dyDescent="0.35">
      <c r="A12" s="139" t="s">
        <v>400</v>
      </c>
      <c r="B12" s="37" t="s">
        <v>417</v>
      </c>
      <c r="C12" s="187" t="s">
        <v>418</v>
      </c>
      <c r="D12" s="188" t="s">
        <v>83</v>
      </c>
      <c r="E12" s="188"/>
      <c r="F12" s="188" t="s">
        <v>419</v>
      </c>
      <c r="G12" s="38"/>
      <c r="H12" s="38" t="s">
        <v>22</v>
      </c>
      <c r="I12" s="38" t="s">
        <v>415</v>
      </c>
      <c r="J12" s="38" t="s">
        <v>415</v>
      </c>
      <c r="K12" s="39" t="s">
        <v>416</v>
      </c>
    </row>
    <row r="13" spans="1:11" ht="27.75" customHeight="1" x14ac:dyDescent="0.35">
      <c r="A13" s="139" t="s">
        <v>400</v>
      </c>
      <c r="B13" s="37" t="s">
        <v>420</v>
      </c>
      <c r="C13" s="187" t="s">
        <v>421</v>
      </c>
      <c r="D13" s="188" t="s">
        <v>83</v>
      </c>
      <c r="E13" s="188"/>
      <c r="F13" s="188" t="s">
        <v>422</v>
      </c>
      <c r="G13" s="38"/>
      <c r="H13" s="38" t="s">
        <v>22</v>
      </c>
      <c r="I13" s="38" t="s">
        <v>415</v>
      </c>
      <c r="J13" s="38" t="s">
        <v>415</v>
      </c>
      <c r="K13" s="39" t="s">
        <v>416</v>
      </c>
    </row>
    <row r="14" spans="1:11" ht="31.5" customHeight="1" x14ac:dyDescent="0.35">
      <c r="A14" s="139" t="s">
        <v>400</v>
      </c>
      <c r="B14" s="37" t="s">
        <v>423</v>
      </c>
      <c r="C14" s="187" t="s">
        <v>424</v>
      </c>
      <c r="D14" s="188" t="s">
        <v>83</v>
      </c>
      <c r="E14" s="188"/>
      <c r="F14" s="188" t="s">
        <v>425</v>
      </c>
      <c r="G14" s="129"/>
      <c r="H14" s="38" t="s">
        <v>22</v>
      </c>
      <c r="I14" s="38" t="s">
        <v>415</v>
      </c>
      <c r="J14" s="38" t="s">
        <v>415</v>
      </c>
      <c r="K14" s="39" t="s">
        <v>416</v>
      </c>
    </row>
    <row r="15" spans="1:11" ht="24.75" customHeight="1" x14ac:dyDescent="0.35">
      <c r="A15" s="139" t="s">
        <v>400</v>
      </c>
      <c r="B15" t="s">
        <v>426</v>
      </c>
      <c r="C15" s="187" t="s">
        <v>427</v>
      </c>
      <c r="D15" s="188" t="s">
        <v>428</v>
      </c>
      <c r="E15" s="188"/>
      <c r="F15" s="189">
        <v>44733</v>
      </c>
      <c r="G15" s="54"/>
      <c r="H15" s="96" t="s">
        <v>22</v>
      </c>
      <c r="I15" s="53">
        <v>0.8</v>
      </c>
      <c r="J15" s="53">
        <v>0.8</v>
      </c>
      <c r="K15" s="39" t="s">
        <v>429</v>
      </c>
    </row>
    <row r="16" spans="1:11" ht="21.75" customHeight="1" x14ac:dyDescent="0.35">
      <c r="A16" s="139" t="s">
        <v>400</v>
      </c>
      <c r="B16" s="37" t="s">
        <v>430</v>
      </c>
      <c r="C16" s="187" t="s">
        <v>431</v>
      </c>
      <c r="D16" s="188" t="s">
        <v>432</v>
      </c>
      <c r="E16" s="188"/>
      <c r="F16" s="189">
        <v>44740</v>
      </c>
      <c r="G16" s="54" t="s">
        <v>33</v>
      </c>
      <c r="H16" s="96" t="s">
        <v>22</v>
      </c>
      <c r="I16" s="38" t="s">
        <v>415</v>
      </c>
      <c r="J16" s="38" t="s">
        <v>415</v>
      </c>
      <c r="K16" s="39" t="s">
        <v>433</v>
      </c>
    </row>
    <row r="17" spans="1:11" x14ac:dyDescent="0.35">
      <c r="A17" s="93"/>
      <c r="B17" s="37"/>
      <c r="C17" s="187"/>
      <c r="D17" s="188"/>
      <c r="E17" s="188"/>
      <c r="F17" s="188"/>
      <c r="G17" s="95"/>
      <c r="H17" s="129"/>
      <c r="I17" s="129"/>
      <c r="J17" s="232"/>
      <c r="K17" s="39"/>
    </row>
    <row r="18" spans="1:11" x14ac:dyDescent="0.35">
      <c r="A18" s="136"/>
      <c r="B18" s="137"/>
      <c r="C18" s="237"/>
      <c r="D18" s="238"/>
      <c r="E18" s="238"/>
      <c r="F18" s="238"/>
      <c r="G18" s="110"/>
      <c r="H18" s="217" t="s">
        <v>50</v>
      </c>
      <c r="I18" s="239">
        <f>SUM(I9:I10,I15)</f>
        <v>1</v>
      </c>
      <c r="J18" s="216">
        <f>SUM(J9:J10,J15)</f>
        <v>1</v>
      </c>
      <c r="K18" s="138"/>
    </row>
    <row r="19" spans="1:11" x14ac:dyDescent="0.35">
      <c r="C19" s="108" t="s">
        <v>434</v>
      </c>
    </row>
    <row r="20" spans="1:11" x14ac:dyDescent="0.35">
      <c r="A20" s="34" t="s">
        <v>51</v>
      </c>
    </row>
    <row r="21" spans="1:11" x14ac:dyDescent="0.35">
      <c r="A21" s="35" t="s">
        <v>52</v>
      </c>
    </row>
    <row r="22" spans="1:11" x14ac:dyDescent="0.35">
      <c r="A22" s="35" t="s">
        <v>53</v>
      </c>
    </row>
    <row r="23" spans="1:11" x14ac:dyDescent="0.35">
      <c r="A23" s="35" t="s">
        <v>54</v>
      </c>
    </row>
    <row r="24" spans="1:11" x14ac:dyDescent="0.35">
      <c r="A24" s="35" t="s">
        <v>55</v>
      </c>
    </row>
    <row r="25" spans="1:11" x14ac:dyDescent="0.35">
      <c r="A25" s="35" t="s">
        <v>56</v>
      </c>
    </row>
  </sheetData>
  <mergeCells count="2">
    <mergeCell ref="A2:K3"/>
    <mergeCell ref="C5:D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0"/>
  <sheetViews>
    <sheetView workbookViewId="0">
      <selection activeCell="I14" sqref="I14"/>
    </sheetView>
  </sheetViews>
  <sheetFormatPr defaultColWidth="8.81640625" defaultRowHeight="14.5" x14ac:dyDescent="0.35"/>
  <cols>
    <col min="1" max="1" width="11.26953125" customWidth="1"/>
    <col min="2" max="2" width="13" customWidth="1"/>
    <col min="3" max="3" width="52.1796875" customWidth="1"/>
    <col min="6" max="6" width="11.7265625" customWidth="1"/>
    <col min="7" max="7" width="9.7265625" customWidth="1"/>
    <col min="8" max="8" width="11.1796875" customWidth="1"/>
    <col min="11" max="11" width="11" customWidth="1"/>
  </cols>
  <sheetData>
    <row r="1" spans="1:11" ht="15" thickBot="1" x14ac:dyDescent="0.4">
      <c r="D1" s="12"/>
    </row>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8.5" customHeight="1"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39" t="s">
        <v>435</v>
      </c>
      <c r="B8" s="180" t="s">
        <v>436</v>
      </c>
      <c r="C8" s="181" t="s">
        <v>437</v>
      </c>
      <c r="D8" s="181" t="s">
        <v>83</v>
      </c>
      <c r="E8" s="253">
        <v>80</v>
      </c>
      <c r="F8" s="181" t="s">
        <v>97</v>
      </c>
      <c r="G8" s="181" t="s">
        <v>119</v>
      </c>
      <c r="H8" s="181" t="s">
        <v>181</v>
      </c>
      <c r="I8" s="215">
        <v>0.15</v>
      </c>
      <c r="J8" s="176"/>
      <c r="K8" s="176"/>
    </row>
    <row r="9" spans="1:11" x14ac:dyDescent="0.35">
      <c r="A9" s="139" t="s">
        <v>435</v>
      </c>
      <c r="B9" s="180" t="s">
        <v>438</v>
      </c>
      <c r="C9" s="181" t="s">
        <v>439</v>
      </c>
      <c r="D9" s="181" t="s">
        <v>83</v>
      </c>
      <c r="E9" s="253"/>
      <c r="F9" s="181" t="s">
        <v>97</v>
      </c>
      <c r="G9" s="181" t="s">
        <v>119</v>
      </c>
      <c r="H9" s="181" t="s">
        <v>181</v>
      </c>
      <c r="I9" s="215">
        <v>0.15</v>
      </c>
      <c r="J9" s="176"/>
      <c r="K9" s="176"/>
    </row>
    <row r="10" spans="1:11" x14ac:dyDescent="0.35">
      <c r="A10" s="139" t="s">
        <v>435</v>
      </c>
      <c r="B10" s="180" t="s">
        <v>440</v>
      </c>
      <c r="C10" s="181" t="s">
        <v>441</v>
      </c>
      <c r="D10" s="181" t="s">
        <v>83</v>
      </c>
      <c r="E10" s="181"/>
      <c r="F10" s="181" t="s">
        <v>91</v>
      </c>
      <c r="G10" s="181" t="s">
        <v>119</v>
      </c>
      <c r="H10" s="181" t="s">
        <v>181</v>
      </c>
      <c r="I10" s="215">
        <v>0.2</v>
      </c>
      <c r="J10" s="176"/>
      <c r="K10" s="176"/>
    </row>
    <row r="11" spans="1:11" x14ac:dyDescent="0.35">
      <c r="A11" s="139" t="s">
        <v>435</v>
      </c>
      <c r="B11" s="180" t="s">
        <v>442</v>
      </c>
      <c r="C11" s="181" t="s">
        <v>437</v>
      </c>
      <c r="D11" s="181" t="s">
        <v>83</v>
      </c>
      <c r="E11" s="253">
        <v>80</v>
      </c>
      <c r="F11" s="181" t="s">
        <v>103</v>
      </c>
      <c r="G11" s="181" t="s">
        <v>119</v>
      </c>
      <c r="H11" s="181" t="s">
        <v>181</v>
      </c>
      <c r="I11" s="215">
        <v>0.25</v>
      </c>
      <c r="J11" s="176"/>
      <c r="K11" s="176"/>
    </row>
    <row r="12" spans="1:11" x14ac:dyDescent="0.35">
      <c r="A12" s="139" t="s">
        <v>435</v>
      </c>
      <c r="B12" s="180" t="s">
        <v>443</v>
      </c>
      <c r="C12" s="181" t="s">
        <v>439</v>
      </c>
      <c r="D12" s="181" t="s">
        <v>83</v>
      </c>
      <c r="E12" s="253"/>
      <c r="F12" s="181" t="s">
        <v>103</v>
      </c>
      <c r="G12" s="181" t="s">
        <v>119</v>
      </c>
      <c r="H12" s="181" t="s">
        <v>181</v>
      </c>
      <c r="I12" s="215">
        <v>0.25</v>
      </c>
      <c r="J12" s="176"/>
      <c r="K12" s="176"/>
    </row>
    <row r="13" spans="1:11" x14ac:dyDescent="0.35">
      <c r="A13" s="36"/>
      <c r="B13" s="37"/>
      <c r="C13" s="94"/>
      <c r="D13" s="95"/>
      <c r="E13" s="95"/>
      <c r="F13" s="95"/>
      <c r="G13" s="95"/>
      <c r="H13" s="233"/>
      <c r="I13" s="240"/>
      <c r="J13" s="57"/>
      <c r="K13" s="57"/>
    </row>
    <row r="14" spans="1:11" x14ac:dyDescent="0.35">
      <c r="H14" s="219" t="s">
        <v>50</v>
      </c>
      <c r="I14" s="218">
        <f>SUM(I8:I12)</f>
        <v>1</v>
      </c>
    </row>
    <row r="15" spans="1:11" x14ac:dyDescent="0.35">
      <c r="A15" s="34" t="s">
        <v>51</v>
      </c>
    </row>
    <row r="16" spans="1:11" x14ac:dyDescent="0.35">
      <c r="A16" s="35" t="s">
        <v>52</v>
      </c>
    </row>
    <row r="17" spans="1:1" x14ac:dyDescent="0.35">
      <c r="A17" s="35" t="s">
        <v>53</v>
      </c>
    </row>
    <row r="18" spans="1:1" x14ac:dyDescent="0.35">
      <c r="A18" s="35" t="s">
        <v>54</v>
      </c>
    </row>
    <row r="19" spans="1:1" x14ac:dyDescent="0.35">
      <c r="A19" s="35" t="s">
        <v>55</v>
      </c>
    </row>
    <row r="20" spans="1:1" x14ac:dyDescent="0.35">
      <c r="A20" s="35" t="s">
        <v>56</v>
      </c>
    </row>
  </sheetData>
  <mergeCells count="4">
    <mergeCell ref="A2:K3"/>
    <mergeCell ref="E8:E9"/>
    <mergeCell ref="E11:E12"/>
    <mergeCell ref="C5:D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K26"/>
  <sheetViews>
    <sheetView workbookViewId="0">
      <selection activeCell="D11" sqref="D11"/>
    </sheetView>
  </sheetViews>
  <sheetFormatPr defaultColWidth="8.81640625" defaultRowHeight="14.5" x14ac:dyDescent="0.35"/>
  <cols>
    <col min="1" max="1" width="18.453125" customWidth="1"/>
    <col min="2" max="2" width="13" customWidth="1"/>
    <col min="3" max="3" width="52.1796875" customWidth="1"/>
    <col min="6" max="6" width="11" customWidth="1"/>
    <col min="8" max="8" width="10.81640625" customWidth="1"/>
    <col min="10" max="10" width="16" customWidth="1"/>
    <col min="11" max="11" width="28" customWidth="1"/>
  </cols>
  <sheetData>
    <row r="2" spans="1:11" x14ac:dyDescent="0.35">
      <c r="A2" s="241" t="s">
        <v>0</v>
      </c>
      <c r="B2" s="241"/>
      <c r="C2" s="241"/>
      <c r="D2" s="241"/>
      <c r="E2" s="241"/>
      <c r="F2" s="241"/>
      <c r="G2" s="241"/>
      <c r="H2" s="241"/>
      <c r="I2" s="241"/>
      <c r="J2" s="241"/>
      <c r="K2" s="242"/>
    </row>
    <row r="3" spans="1:11" x14ac:dyDescent="0.35">
      <c r="A3" s="243"/>
      <c r="B3" s="243"/>
      <c r="C3" s="243"/>
      <c r="D3" s="243"/>
      <c r="E3" s="243"/>
      <c r="F3" s="243"/>
      <c r="G3" s="243"/>
      <c r="H3" s="243"/>
      <c r="I3" s="243"/>
      <c r="J3" s="243"/>
      <c r="K3" s="244"/>
    </row>
    <row r="4" spans="1:11" x14ac:dyDescent="0.35">
      <c r="A4" s="15" t="s">
        <v>1</v>
      </c>
      <c r="B4" s="15" t="s">
        <v>2</v>
      </c>
      <c r="C4" s="24" t="s">
        <v>3</v>
      </c>
      <c r="D4" s="25"/>
      <c r="E4" s="10"/>
      <c r="F4" s="10"/>
      <c r="G4" s="12"/>
      <c r="H4" s="10"/>
      <c r="I4" s="10"/>
      <c r="J4" s="10"/>
      <c r="K4" s="17"/>
    </row>
    <row r="5" spans="1:11" ht="15.5" x14ac:dyDescent="0.35">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46" t="s">
        <v>444</v>
      </c>
      <c r="B8" s="61" t="s">
        <v>445</v>
      </c>
      <c r="C8" s="106" t="s">
        <v>446</v>
      </c>
      <c r="D8" s="182" t="s">
        <v>447</v>
      </c>
      <c r="E8" s="183"/>
      <c r="F8" s="183" t="s">
        <v>448</v>
      </c>
      <c r="G8" s="183"/>
      <c r="H8" s="183" t="s">
        <v>22</v>
      </c>
      <c r="I8" s="184" t="s">
        <v>194</v>
      </c>
      <c r="J8" s="67"/>
      <c r="K8" s="183" t="s">
        <v>449</v>
      </c>
    </row>
    <row r="9" spans="1:11" x14ac:dyDescent="0.35">
      <c r="A9" s="36"/>
      <c r="B9" s="61"/>
      <c r="C9" s="98"/>
      <c r="D9" s="63"/>
      <c r="E9" s="64"/>
      <c r="F9" s="66"/>
      <c r="G9" s="64"/>
      <c r="H9" s="64"/>
      <c r="I9" s="65"/>
      <c r="J9" s="62"/>
      <c r="K9" s="64"/>
    </row>
    <row r="10" spans="1:11" x14ac:dyDescent="0.35">
      <c r="A10" s="36"/>
      <c r="B10" s="61"/>
      <c r="C10" s="67"/>
      <c r="D10" s="63"/>
      <c r="E10" s="64"/>
      <c r="F10" s="66"/>
      <c r="G10" s="64"/>
      <c r="H10" s="64"/>
      <c r="I10" s="65"/>
      <c r="J10" s="62"/>
      <c r="K10" s="62"/>
    </row>
    <row r="11" spans="1:11" x14ac:dyDescent="0.35">
      <c r="A11" s="36"/>
      <c r="B11" s="61"/>
      <c r="C11" s="79"/>
      <c r="D11" s="63"/>
      <c r="E11" s="64"/>
      <c r="F11" s="63"/>
      <c r="G11" s="64"/>
      <c r="H11" s="64"/>
      <c r="I11" s="65"/>
      <c r="J11" s="62"/>
      <c r="K11" s="64"/>
    </row>
    <row r="12" spans="1:11" hidden="1" x14ac:dyDescent="0.35">
      <c r="A12" s="36"/>
      <c r="B12" s="61"/>
      <c r="C12" s="67"/>
      <c r="D12" s="63"/>
      <c r="E12" s="68"/>
      <c r="F12" s="66"/>
      <c r="G12" s="69"/>
      <c r="H12" s="70"/>
      <c r="I12" s="65"/>
      <c r="J12" s="68"/>
      <c r="K12" s="62"/>
    </row>
    <row r="13" spans="1:11" hidden="1" x14ac:dyDescent="0.35">
      <c r="A13" s="45"/>
      <c r="B13" s="41"/>
      <c r="C13" s="71"/>
      <c r="D13" s="72"/>
      <c r="E13" s="72"/>
      <c r="F13" s="72"/>
      <c r="G13" s="72"/>
      <c r="H13" s="72"/>
      <c r="I13" s="72"/>
      <c r="J13" s="72"/>
      <c r="K13" s="72"/>
    </row>
    <row r="14" spans="1:11" hidden="1" x14ac:dyDescent="0.35">
      <c r="A14" s="45"/>
      <c r="B14" s="41"/>
      <c r="C14" s="41"/>
      <c r="D14" s="42"/>
      <c r="E14" s="42"/>
      <c r="F14" s="42"/>
      <c r="G14" s="42"/>
      <c r="H14" s="42"/>
      <c r="I14" s="42"/>
      <c r="J14" s="42"/>
      <c r="K14" s="42"/>
    </row>
    <row r="15" spans="1:11" hidden="1" x14ac:dyDescent="0.35">
      <c r="A15" s="45"/>
      <c r="B15" s="41"/>
      <c r="C15" s="41"/>
      <c r="D15" s="42"/>
      <c r="E15" s="42"/>
      <c r="F15" s="42"/>
      <c r="G15" s="42"/>
      <c r="H15" s="42"/>
      <c r="I15" s="42"/>
      <c r="J15" s="42"/>
      <c r="K15" s="42"/>
    </row>
    <row r="16" spans="1:11" x14ac:dyDescent="0.35">
      <c r="A16" s="45"/>
      <c r="B16" s="41"/>
      <c r="C16" s="41"/>
      <c r="D16" s="42"/>
      <c r="E16" s="42"/>
      <c r="F16" s="42"/>
      <c r="G16" s="42"/>
      <c r="H16" s="42"/>
      <c r="I16" s="42"/>
      <c r="J16" s="42"/>
      <c r="K16" s="42"/>
    </row>
    <row r="17" spans="1:11" hidden="1" x14ac:dyDescent="0.35">
      <c r="A17" s="36"/>
      <c r="B17" s="37"/>
      <c r="C17" s="37"/>
      <c r="D17" s="38"/>
      <c r="E17" s="38"/>
      <c r="F17" s="38"/>
      <c r="G17" s="38"/>
      <c r="H17" s="38"/>
      <c r="I17" s="38"/>
      <c r="J17" s="39"/>
      <c r="K17" s="39"/>
    </row>
    <row r="18" spans="1:11" hidden="1" x14ac:dyDescent="0.35">
      <c r="A18" s="36"/>
      <c r="B18" s="37"/>
      <c r="C18" s="37"/>
      <c r="D18" s="38"/>
      <c r="E18" s="38"/>
      <c r="F18" s="38"/>
      <c r="G18" s="38"/>
      <c r="H18" s="38"/>
      <c r="I18" s="38"/>
      <c r="J18" s="39"/>
      <c r="K18" s="39"/>
    </row>
    <row r="19" spans="1:11" hidden="1" x14ac:dyDescent="0.35">
      <c r="A19" s="36"/>
      <c r="B19" s="37"/>
      <c r="C19" s="37"/>
      <c r="D19" s="38"/>
      <c r="E19" s="38"/>
      <c r="F19" s="38"/>
      <c r="G19" s="38"/>
      <c r="H19" s="38"/>
      <c r="I19" s="38"/>
      <c r="J19" s="39"/>
      <c r="K19" s="39"/>
    </row>
    <row r="21" spans="1:11" x14ac:dyDescent="0.35">
      <c r="A21" s="34" t="s">
        <v>51</v>
      </c>
    </row>
    <row r="22" spans="1:11" x14ac:dyDescent="0.35">
      <c r="A22" s="35" t="s">
        <v>52</v>
      </c>
    </row>
    <row r="23" spans="1:11" x14ac:dyDescent="0.35">
      <c r="A23" s="35" t="s">
        <v>53</v>
      </c>
    </row>
    <row r="24" spans="1:11" x14ac:dyDescent="0.35">
      <c r="A24" s="35" t="s">
        <v>54</v>
      </c>
    </row>
    <row r="25" spans="1:11" x14ac:dyDescent="0.35">
      <c r="A25" s="35" t="s">
        <v>55</v>
      </c>
    </row>
    <row r="26" spans="1:11" x14ac:dyDescent="0.35">
      <c r="A26" s="35" t="s">
        <v>56</v>
      </c>
    </row>
  </sheetData>
  <mergeCells count="2">
    <mergeCell ref="A2:K3"/>
    <mergeCell ref="C5:D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8"/>
  <sheetViews>
    <sheetView zoomScale="80" zoomScaleNormal="80" zoomScalePageLayoutView="80" workbookViewId="0">
      <pane ySplit="7" topLeftCell="A8" activePane="bottomLeft" state="frozen"/>
      <selection pane="bottomLeft" activeCell="B8" sqref="B8"/>
    </sheetView>
  </sheetViews>
  <sheetFormatPr defaultColWidth="8.81640625" defaultRowHeight="14.5" x14ac:dyDescent="0.35"/>
  <cols>
    <col min="1" max="1" width="2.1796875" customWidth="1"/>
    <col min="2" max="2" width="27.453125" customWidth="1"/>
    <col min="3" max="3" width="16.453125" customWidth="1"/>
    <col min="4" max="4" width="61.453125" customWidth="1"/>
    <col min="5" max="6" width="8.81640625" style="12"/>
    <col min="7" max="7" width="12.26953125" style="12" customWidth="1"/>
    <col min="8" max="8" width="15.453125" style="12" customWidth="1"/>
    <col min="9" max="9" width="11.1796875" style="12" customWidth="1"/>
    <col min="10" max="11" width="8.81640625" style="12"/>
    <col min="12" max="12" width="60.1796875" style="21" customWidth="1"/>
    <col min="13" max="13" width="22" customWidth="1"/>
  </cols>
  <sheetData>
    <row r="1" spans="1:13" ht="15.5" x14ac:dyDescent="0.35">
      <c r="B1" s="13"/>
      <c r="C1" s="13"/>
      <c r="D1" s="14"/>
      <c r="E1" s="11"/>
      <c r="F1" s="10"/>
      <c r="G1" s="10"/>
      <c r="H1" s="10"/>
      <c r="I1" s="9"/>
      <c r="J1" s="10"/>
      <c r="K1" s="10"/>
      <c r="L1" s="17"/>
    </row>
    <row r="2" spans="1:13" ht="15" customHeight="1" x14ac:dyDescent="0.35">
      <c r="B2" s="241" t="s">
        <v>0</v>
      </c>
      <c r="C2" s="241"/>
      <c r="D2" s="241"/>
      <c r="E2" s="241"/>
      <c r="F2" s="241"/>
      <c r="G2" s="241"/>
      <c r="H2" s="241"/>
      <c r="I2" s="241"/>
      <c r="J2" s="241"/>
      <c r="K2" s="241"/>
      <c r="L2" s="242"/>
    </row>
    <row r="3" spans="1:13" ht="15.75" customHeight="1" x14ac:dyDescent="0.35">
      <c r="B3" s="243"/>
      <c r="C3" s="243"/>
      <c r="D3" s="243"/>
      <c r="E3" s="243"/>
      <c r="F3" s="243"/>
      <c r="G3" s="243"/>
      <c r="H3" s="243"/>
      <c r="I3" s="243"/>
      <c r="J3" s="243"/>
      <c r="K3" s="243"/>
      <c r="L3" s="244"/>
      <c r="M3" s="23"/>
    </row>
    <row r="4" spans="1:13" x14ac:dyDescent="0.35">
      <c r="B4" s="15" t="s">
        <v>1</v>
      </c>
      <c r="C4" s="15" t="s">
        <v>2</v>
      </c>
      <c r="D4" s="24" t="s">
        <v>3</v>
      </c>
      <c r="E4" s="25"/>
      <c r="F4" s="10"/>
      <c r="G4" s="10"/>
      <c r="I4" s="10"/>
      <c r="J4" s="10"/>
      <c r="K4" s="10"/>
      <c r="L4" s="17"/>
    </row>
    <row r="5" spans="1:13" ht="15.5" x14ac:dyDescent="0.35">
      <c r="B5" s="27" t="s">
        <v>4</v>
      </c>
      <c r="C5" s="27">
        <v>4</v>
      </c>
      <c r="D5" s="28" t="s">
        <v>450</v>
      </c>
      <c r="E5" s="25"/>
      <c r="F5" s="22"/>
      <c r="G5" s="22"/>
      <c r="H5" s="22"/>
      <c r="I5" s="26"/>
      <c r="J5" s="22"/>
      <c r="K5" s="22"/>
      <c r="L5" s="18"/>
    </row>
    <row r="6" spans="1:13" x14ac:dyDescent="0.35">
      <c r="B6" s="16"/>
      <c r="D6" s="16"/>
      <c r="E6" s="7"/>
      <c r="F6" s="8"/>
      <c r="G6" s="7"/>
      <c r="H6" s="7"/>
      <c r="J6" s="7"/>
      <c r="K6" s="7"/>
      <c r="L6" s="19"/>
    </row>
    <row r="7" spans="1:13" ht="29.25" customHeight="1" x14ac:dyDescent="0.35">
      <c r="B7" s="47" t="s">
        <v>6</v>
      </c>
      <c r="C7" s="47" t="s">
        <v>7</v>
      </c>
      <c r="D7" s="47" t="s">
        <v>8</v>
      </c>
      <c r="E7" s="48" t="s">
        <v>9</v>
      </c>
      <c r="F7" s="48" t="s">
        <v>10</v>
      </c>
      <c r="G7" s="48" t="s">
        <v>11</v>
      </c>
      <c r="H7" s="48" t="s">
        <v>12</v>
      </c>
      <c r="I7" s="48" t="s">
        <v>13</v>
      </c>
      <c r="J7" s="48" t="s">
        <v>14</v>
      </c>
      <c r="K7" s="49" t="s">
        <v>15</v>
      </c>
      <c r="L7" s="49" t="s">
        <v>16</v>
      </c>
    </row>
    <row r="8" spans="1:13" s="5" customFormat="1" x14ac:dyDescent="0.35">
      <c r="A8" s="32"/>
      <c r="B8" s="44"/>
      <c r="C8" s="38"/>
      <c r="D8" s="38"/>
      <c r="E8" s="38"/>
      <c r="F8" s="38"/>
      <c r="G8" s="38"/>
      <c r="H8" s="38"/>
      <c r="I8" s="38"/>
      <c r="J8" s="38"/>
      <c r="K8" s="39"/>
      <c r="L8" s="39"/>
    </row>
    <row r="9" spans="1:13" s="6" customFormat="1" x14ac:dyDescent="0.35">
      <c r="A9" s="4"/>
      <c r="B9" s="44"/>
      <c r="C9" s="38"/>
      <c r="D9" s="38"/>
      <c r="E9" s="38"/>
      <c r="F9" s="38"/>
      <c r="G9" s="38"/>
      <c r="H9" s="38"/>
      <c r="I9" s="38"/>
      <c r="J9" s="38"/>
      <c r="K9" s="39"/>
      <c r="L9" s="39"/>
    </row>
    <row r="10" spans="1:13" s="6" customFormat="1" x14ac:dyDescent="0.35">
      <c r="A10" s="4"/>
      <c r="B10" s="44"/>
      <c r="C10" s="38"/>
      <c r="D10" s="38"/>
      <c r="E10" s="38"/>
      <c r="F10" s="38"/>
      <c r="G10" s="38"/>
      <c r="H10" s="38"/>
      <c r="I10" s="38"/>
      <c r="J10" s="38"/>
      <c r="K10" s="39"/>
      <c r="L10" s="39"/>
    </row>
    <row r="11" spans="1:13" s="6" customFormat="1" x14ac:dyDescent="0.35">
      <c r="A11" s="4"/>
      <c r="B11" s="44"/>
      <c r="C11" s="38"/>
      <c r="D11" s="38"/>
      <c r="E11" s="38"/>
      <c r="F11" s="38"/>
      <c r="G11" s="38"/>
      <c r="H11" s="38"/>
      <c r="I11" s="38"/>
      <c r="J11" s="38"/>
      <c r="K11" s="39"/>
      <c r="L11" s="39"/>
    </row>
    <row r="12" spans="1:13" s="6" customFormat="1" x14ac:dyDescent="0.35">
      <c r="A12" s="4"/>
      <c r="B12" s="44"/>
      <c r="C12" s="38"/>
      <c r="D12" s="38"/>
      <c r="E12" s="38"/>
      <c r="F12" s="38"/>
      <c r="G12" s="38"/>
      <c r="H12" s="38"/>
      <c r="I12" s="38"/>
      <c r="J12" s="38"/>
      <c r="K12" s="39"/>
      <c r="L12" s="39"/>
    </row>
    <row r="13" spans="1:13" s="6" customFormat="1" x14ac:dyDescent="0.35">
      <c r="A13" s="4"/>
      <c r="B13" s="44"/>
      <c r="C13" s="38"/>
      <c r="D13" s="38"/>
      <c r="E13" s="38"/>
      <c r="F13" s="38"/>
      <c r="G13" s="38"/>
      <c r="H13" s="38"/>
      <c r="I13" s="38"/>
      <c r="J13" s="38"/>
      <c r="K13" s="39"/>
      <c r="L13" s="39"/>
    </row>
    <row r="14" spans="1:13" s="6" customFormat="1" x14ac:dyDescent="0.35">
      <c r="A14" s="4"/>
      <c r="B14" s="44"/>
      <c r="C14" s="38"/>
      <c r="D14" s="38"/>
      <c r="E14" s="38"/>
      <c r="F14" s="38"/>
      <c r="G14" s="38"/>
      <c r="H14" s="38"/>
      <c r="I14" s="38"/>
      <c r="J14" s="38"/>
      <c r="K14" s="39"/>
      <c r="L14" s="39"/>
    </row>
    <row r="15" spans="1:13" s="6" customFormat="1" x14ac:dyDescent="0.35">
      <c r="A15" s="4"/>
      <c r="B15" s="44"/>
      <c r="C15" s="38"/>
      <c r="D15" s="38"/>
      <c r="E15" s="38"/>
      <c r="F15" s="38"/>
      <c r="G15" s="38"/>
      <c r="H15" s="38"/>
      <c r="I15" s="38"/>
      <c r="J15" s="38"/>
      <c r="K15" s="39"/>
      <c r="L15" s="39"/>
    </row>
    <row r="16" spans="1:13" s="6" customFormat="1" ht="15" customHeight="1" thickBot="1" x14ac:dyDescent="0.4">
      <c r="A16" s="2"/>
      <c r="B16" s="44"/>
      <c r="C16" s="42"/>
      <c r="D16" s="38"/>
      <c r="E16" s="38"/>
      <c r="F16" s="38"/>
      <c r="G16" s="38"/>
      <c r="H16" s="38"/>
      <c r="I16" s="38"/>
      <c r="J16" s="38"/>
      <c r="K16" s="39"/>
      <c r="L16" s="39"/>
    </row>
    <row r="17" spans="1:12" s="6" customFormat="1" ht="14.25" customHeight="1" x14ac:dyDescent="0.35">
      <c r="A17" s="31"/>
      <c r="B17" s="44"/>
      <c r="C17" s="84"/>
      <c r="D17" s="85"/>
      <c r="E17" s="84"/>
      <c r="F17" s="84"/>
      <c r="G17" s="84"/>
      <c r="H17" s="84"/>
      <c r="I17" s="84"/>
      <c r="J17" s="84"/>
      <c r="K17" s="85"/>
      <c r="L17" s="85"/>
    </row>
    <row r="18" spans="1:12" s="6" customFormat="1" x14ac:dyDescent="0.35">
      <c r="A18" s="3"/>
      <c r="B18" s="44"/>
      <c r="C18" s="86"/>
      <c r="D18" s="87"/>
      <c r="E18" s="86"/>
      <c r="F18" s="86"/>
      <c r="G18" s="86"/>
      <c r="H18" s="86"/>
      <c r="I18" s="86"/>
      <c r="J18" s="86"/>
      <c r="K18" s="87"/>
      <c r="L18" s="87"/>
    </row>
    <row r="19" spans="1:12" s="6" customFormat="1" x14ac:dyDescent="0.35">
      <c r="A19" s="3"/>
      <c r="B19" s="44"/>
      <c r="C19" s="86"/>
      <c r="D19" s="87"/>
      <c r="E19" s="86"/>
      <c r="F19" s="86"/>
      <c r="G19" s="86"/>
      <c r="H19" s="86"/>
      <c r="I19" s="86"/>
      <c r="J19" s="86"/>
      <c r="K19" s="87"/>
      <c r="L19" s="87"/>
    </row>
    <row r="20" spans="1:12" s="6" customFormat="1" x14ac:dyDescent="0.35">
      <c r="A20" s="3"/>
      <c r="B20" s="44"/>
      <c r="C20" s="86"/>
      <c r="D20" s="87"/>
      <c r="E20" s="86"/>
      <c r="F20" s="86"/>
      <c r="G20" s="86"/>
      <c r="H20" s="86"/>
      <c r="I20" s="86"/>
      <c r="J20" s="86"/>
      <c r="K20" s="87"/>
      <c r="L20" s="87"/>
    </row>
    <row r="21" spans="1:12" s="5" customFormat="1" x14ac:dyDescent="0.35">
      <c r="A21" s="3"/>
      <c r="B21" s="44"/>
      <c r="C21" s="86"/>
      <c r="D21" s="87"/>
      <c r="E21" s="86"/>
      <c r="F21" s="86"/>
      <c r="G21" s="86"/>
      <c r="H21" s="86"/>
      <c r="I21" s="86"/>
      <c r="J21" s="86"/>
      <c r="K21" s="87"/>
      <c r="L21" s="87"/>
    </row>
    <row r="22" spans="1:12" s="6" customFormat="1" x14ac:dyDescent="0.35">
      <c r="A22" s="3"/>
      <c r="B22" s="44"/>
      <c r="C22" s="86"/>
      <c r="D22" s="87"/>
      <c r="E22" s="86"/>
      <c r="F22" s="86"/>
      <c r="G22" s="86"/>
      <c r="H22" s="86"/>
      <c r="I22" s="86"/>
      <c r="J22" s="86"/>
      <c r="K22" s="87"/>
      <c r="L22" s="87"/>
    </row>
    <row r="23" spans="1:12" s="4" customFormat="1" x14ac:dyDescent="0.35">
      <c r="A23" s="3"/>
      <c r="B23" s="44"/>
      <c r="C23" s="86"/>
      <c r="D23" s="87"/>
      <c r="E23" s="86"/>
      <c r="F23" s="86"/>
      <c r="G23" s="86"/>
      <c r="H23" s="86"/>
      <c r="I23" s="86"/>
      <c r="J23" s="86"/>
      <c r="K23" s="87"/>
      <c r="L23" s="87"/>
    </row>
    <row r="24" spans="1:12" s="4" customFormat="1" x14ac:dyDescent="0.35">
      <c r="A24" s="3"/>
      <c r="B24" s="44"/>
      <c r="C24" s="86"/>
      <c r="D24" s="87"/>
      <c r="E24" s="86"/>
      <c r="F24" s="86"/>
      <c r="G24" s="86"/>
      <c r="H24" s="86"/>
      <c r="I24" s="86"/>
      <c r="J24" s="86"/>
      <c r="K24" s="87"/>
      <c r="L24" s="87"/>
    </row>
    <row r="25" spans="1:12" s="4" customFormat="1" x14ac:dyDescent="0.35">
      <c r="A25" s="3"/>
      <c r="B25" s="44"/>
      <c r="C25" s="86"/>
      <c r="D25" s="87"/>
      <c r="E25" s="86"/>
      <c r="F25" s="86"/>
      <c r="G25" s="86"/>
      <c r="H25" s="86"/>
      <c r="I25" s="86"/>
      <c r="J25" s="86"/>
      <c r="K25" s="87"/>
      <c r="L25" s="87"/>
    </row>
    <row r="26" spans="1:12" s="4" customFormat="1" x14ac:dyDescent="0.35">
      <c r="A26" s="3"/>
      <c r="B26" s="44"/>
      <c r="C26" s="86"/>
      <c r="D26" s="88"/>
      <c r="E26" s="86"/>
      <c r="F26" s="86"/>
      <c r="G26" s="86"/>
      <c r="H26" s="86"/>
      <c r="I26" s="86"/>
      <c r="J26" s="86"/>
      <c r="K26" s="87"/>
      <c r="L26" s="87"/>
    </row>
    <row r="27" spans="1:12" s="4" customFormat="1" x14ac:dyDescent="0.35">
      <c r="A27" s="3"/>
      <c r="B27" s="44"/>
      <c r="C27" s="89"/>
      <c r="D27" s="85"/>
      <c r="E27" s="86"/>
      <c r="F27" s="86"/>
      <c r="G27" s="86"/>
      <c r="H27" s="86"/>
      <c r="I27" s="86"/>
      <c r="J27" s="86"/>
      <c r="K27" s="87"/>
      <c r="L27" s="87"/>
    </row>
    <row r="28" spans="1:12" s="4" customFormat="1" x14ac:dyDescent="0.35">
      <c r="A28" s="3"/>
      <c r="B28" s="44"/>
      <c r="C28" s="89"/>
      <c r="D28" s="87"/>
      <c r="E28" s="86"/>
      <c r="F28" s="86"/>
      <c r="G28" s="86"/>
      <c r="H28" s="86"/>
      <c r="I28" s="86"/>
      <c r="J28" s="86"/>
      <c r="K28" s="87"/>
      <c r="L28" s="87"/>
    </row>
    <row r="29" spans="1:12" s="4" customFormat="1" x14ac:dyDescent="0.35">
      <c r="A29" s="3"/>
      <c r="B29" s="44"/>
      <c r="C29" s="84"/>
      <c r="D29" s="87"/>
      <c r="E29" s="86"/>
      <c r="F29" s="86"/>
      <c r="G29" s="86"/>
      <c r="H29" s="86"/>
      <c r="I29" s="86"/>
      <c r="J29" s="86"/>
      <c r="K29" s="87"/>
      <c r="L29" s="87"/>
    </row>
    <row r="30" spans="1:12" s="4" customFormat="1" x14ac:dyDescent="0.35">
      <c r="A30" s="31"/>
      <c r="B30" s="44"/>
      <c r="C30" s="38"/>
      <c r="D30" s="38"/>
      <c r="E30" s="38"/>
      <c r="F30" s="38"/>
      <c r="G30" s="38"/>
      <c r="H30" s="38"/>
      <c r="I30" s="38"/>
      <c r="J30" s="53"/>
      <c r="K30" s="39"/>
      <c r="L30" s="39"/>
    </row>
    <row r="31" spans="1:12" s="4" customFormat="1" x14ac:dyDescent="0.35">
      <c r="A31" s="3"/>
      <c r="B31" s="44"/>
      <c r="C31" s="38"/>
      <c r="D31" s="38"/>
      <c r="E31" s="38"/>
      <c r="F31" s="38"/>
      <c r="G31" s="38"/>
      <c r="H31" s="38"/>
      <c r="I31" s="38"/>
      <c r="J31" s="53"/>
      <c r="K31" s="39"/>
      <c r="L31" s="39"/>
    </row>
    <row r="32" spans="1:12" s="4" customFormat="1" x14ac:dyDescent="0.35">
      <c r="A32" s="3"/>
      <c r="B32" s="44"/>
      <c r="C32" s="38"/>
      <c r="D32" s="38"/>
      <c r="E32" s="38"/>
      <c r="F32" s="38"/>
      <c r="G32" s="38"/>
      <c r="H32" s="38"/>
      <c r="I32" s="38"/>
      <c r="J32" s="53"/>
      <c r="K32" s="39"/>
      <c r="L32" s="39"/>
    </row>
    <row r="33" spans="1:13" s="3" customFormat="1" x14ac:dyDescent="0.35">
      <c r="B33" s="44"/>
      <c r="C33" s="38"/>
      <c r="D33" s="38"/>
      <c r="E33" s="38"/>
      <c r="F33" s="38"/>
      <c r="G33" s="38"/>
      <c r="H33" s="38"/>
      <c r="I33" s="38"/>
      <c r="J33" s="53"/>
      <c r="K33" s="39"/>
      <c r="L33" s="39"/>
    </row>
    <row r="34" spans="1:13" s="3" customFormat="1" x14ac:dyDescent="0.35">
      <c r="B34" s="44"/>
      <c r="C34" s="38"/>
      <c r="D34" s="38"/>
      <c r="E34" s="38"/>
      <c r="F34" s="38"/>
      <c r="G34" s="38"/>
      <c r="H34" s="38"/>
      <c r="I34" s="38"/>
      <c r="J34" s="53"/>
      <c r="K34" s="39"/>
      <c r="L34" s="39"/>
    </row>
    <row r="35" spans="1:13" s="3" customFormat="1" x14ac:dyDescent="0.35">
      <c r="B35" s="44"/>
      <c r="C35" s="38"/>
      <c r="D35" s="38"/>
      <c r="E35" s="38"/>
      <c r="F35" s="38"/>
      <c r="G35" s="38"/>
      <c r="H35" s="38"/>
      <c r="I35" s="38"/>
      <c r="J35" s="53"/>
      <c r="K35" s="39"/>
      <c r="L35" s="39"/>
    </row>
    <row r="36" spans="1:13" s="3" customFormat="1" x14ac:dyDescent="0.35">
      <c r="B36" s="44"/>
      <c r="C36" s="38"/>
      <c r="D36" s="38"/>
      <c r="E36" s="38"/>
      <c r="F36" s="38"/>
      <c r="G36" s="38"/>
      <c r="H36" s="38"/>
      <c r="I36" s="38"/>
      <c r="J36" s="53"/>
      <c r="K36" s="39"/>
      <c r="L36" s="39"/>
    </row>
    <row r="37" spans="1:13" s="3" customFormat="1" x14ac:dyDescent="0.35">
      <c r="B37" s="44"/>
      <c r="C37" s="38"/>
      <c r="D37" s="38"/>
      <c r="E37" s="38"/>
      <c r="F37" s="38"/>
      <c r="G37" s="38"/>
      <c r="H37" s="38"/>
      <c r="I37" s="38"/>
      <c r="J37" s="53"/>
      <c r="K37" s="39"/>
      <c r="L37" s="39"/>
    </row>
    <row r="38" spans="1:13" s="3" customFormat="1" x14ac:dyDescent="0.35">
      <c r="B38" s="44"/>
      <c r="C38" s="38"/>
      <c r="D38" s="38"/>
      <c r="E38" s="38"/>
      <c r="F38" s="38"/>
      <c r="G38" s="38"/>
      <c r="H38" s="38"/>
      <c r="I38" s="38"/>
      <c r="J38" s="53"/>
      <c r="K38" s="39"/>
      <c r="L38" s="39"/>
    </row>
    <row r="39" spans="1:13" s="3" customFormat="1" x14ac:dyDescent="0.35">
      <c r="A39" s="31"/>
      <c r="B39" s="44"/>
      <c r="C39" s="37"/>
      <c r="D39" s="37"/>
      <c r="E39" s="38"/>
      <c r="F39" s="38"/>
      <c r="G39" s="38"/>
      <c r="H39" s="38"/>
      <c r="I39" s="38"/>
      <c r="J39" s="73"/>
      <c r="K39" s="39"/>
      <c r="L39" s="39"/>
    </row>
    <row r="40" spans="1:13" s="3" customFormat="1" x14ac:dyDescent="0.35">
      <c r="B40" s="44"/>
      <c r="C40" s="37"/>
      <c r="D40" s="37"/>
      <c r="E40" s="38"/>
      <c r="F40" s="38"/>
      <c r="G40" s="38"/>
      <c r="H40" s="38"/>
      <c r="I40" s="38"/>
      <c r="J40" s="73"/>
      <c r="K40" s="39"/>
      <c r="L40" s="39"/>
    </row>
    <row r="41" spans="1:13" s="3" customFormat="1" x14ac:dyDescent="0.35">
      <c r="B41" s="44"/>
      <c r="C41" s="37"/>
      <c r="D41" s="37"/>
      <c r="E41" s="38"/>
      <c r="F41" s="38"/>
      <c r="G41" s="38"/>
      <c r="H41" s="38"/>
      <c r="I41" s="38"/>
      <c r="J41" s="73"/>
      <c r="K41" s="39"/>
      <c r="L41" s="39"/>
    </row>
    <row r="42" spans="1:13" s="3" customFormat="1" x14ac:dyDescent="0.35">
      <c r="B42" s="44"/>
      <c r="C42" s="37"/>
      <c r="D42" s="37"/>
      <c r="E42" s="38"/>
      <c r="F42" s="38"/>
      <c r="G42" s="38"/>
      <c r="H42" s="38"/>
      <c r="I42" s="38"/>
      <c r="J42" s="73"/>
      <c r="K42" s="39"/>
      <c r="L42" s="39"/>
      <c r="M42" s="20"/>
    </row>
    <row r="43" spans="1:13" s="3" customFormat="1" x14ac:dyDescent="0.35">
      <c r="B43" s="44"/>
      <c r="C43" s="37"/>
      <c r="D43" s="37"/>
      <c r="E43" s="38"/>
      <c r="F43" s="38"/>
      <c r="G43" s="38"/>
      <c r="H43" s="38"/>
      <c r="I43" s="38"/>
      <c r="J43" s="73"/>
      <c r="K43" s="39"/>
      <c r="L43" s="39"/>
      <c r="M43" s="20"/>
    </row>
    <row r="44" spans="1:13" s="3" customFormat="1" x14ac:dyDescent="0.35">
      <c r="B44" s="44"/>
      <c r="C44" s="37"/>
      <c r="D44" s="37"/>
      <c r="E44" s="38"/>
      <c r="F44" s="38"/>
      <c r="G44" s="38"/>
      <c r="H44" s="38"/>
      <c r="I44" s="38"/>
      <c r="J44" s="73"/>
      <c r="K44" s="39"/>
      <c r="L44" s="39"/>
    </row>
    <row r="45" spans="1:13" s="3" customFormat="1" x14ac:dyDescent="0.35">
      <c r="B45" s="44"/>
      <c r="C45" s="37"/>
      <c r="D45" s="37"/>
      <c r="E45" s="38"/>
      <c r="F45" s="38"/>
      <c r="G45" s="38"/>
      <c r="H45" s="38"/>
      <c r="I45" s="38"/>
      <c r="J45" s="73"/>
      <c r="K45" s="39"/>
      <c r="L45" s="39"/>
    </row>
    <row r="46" spans="1:13" s="3" customFormat="1" x14ac:dyDescent="0.35">
      <c r="B46" s="44"/>
      <c r="C46" s="37"/>
      <c r="D46" s="37"/>
      <c r="E46" s="38"/>
      <c r="F46" s="38"/>
      <c r="G46" s="38"/>
      <c r="H46" s="38"/>
      <c r="I46" s="38"/>
      <c r="J46" s="73"/>
      <c r="K46" s="39"/>
      <c r="L46" s="39"/>
      <c r="M46" s="20"/>
    </row>
    <row r="47" spans="1:13" s="3" customFormat="1" x14ac:dyDescent="0.35">
      <c r="B47" s="44"/>
      <c r="C47" s="37"/>
      <c r="D47" s="37"/>
      <c r="E47" s="38"/>
      <c r="F47" s="38"/>
      <c r="G47" s="38"/>
      <c r="H47" s="38"/>
      <c r="I47" s="38"/>
      <c r="J47" s="73"/>
      <c r="K47" s="39"/>
      <c r="L47" s="39"/>
    </row>
    <row r="48" spans="1:13" s="3" customFormat="1" x14ac:dyDescent="0.35">
      <c r="B48" s="44"/>
      <c r="C48" s="37"/>
      <c r="D48" s="37"/>
      <c r="E48" s="38"/>
      <c r="F48" s="38"/>
      <c r="G48" s="38"/>
      <c r="H48" s="38"/>
      <c r="I48" s="38"/>
      <c r="J48" s="73"/>
      <c r="K48" s="39"/>
      <c r="L48" s="39"/>
    </row>
    <row r="49" spans="1:12" s="3" customFormat="1" x14ac:dyDescent="0.35">
      <c r="B49" s="44"/>
      <c r="C49" s="37"/>
      <c r="D49" s="37"/>
      <c r="E49" s="38"/>
      <c r="F49" s="38"/>
      <c r="G49" s="38"/>
      <c r="H49" s="38"/>
      <c r="I49" s="38"/>
      <c r="J49" s="73"/>
      <c r="K49" s="39"/>
      <c r="L49" s="39"/>
    </row>
    <row r="50" spans="1:12" s="3" customFormat="1" x14ac:dyDescent="0.35">
      <c r="A50" s="31"/>
      <c r="B50" s="44"/>
      <c r="C50" s="38"/>
      <c r="D50" s="38"/>
      <c r="E50" s="38"/>
      <c r="F50" s="38"/>
      <c r="G50" s="38"/>
      <c r="H50" s="38"/>
      <c r="I50" s="38"/>
      <c r="J50" s="53"/>
      <c r="K50" s="39"/>
      <c r="L50" s="39"/>
    </row>
    <row r="51" spans="1:12" s="3" customFormat="1" x14ac:dyDescent="0.35">
      <c r="A51" s="50"/>
      <c r="B51" s="44"/>
      <c r="C51" s="38"/>
      <c r="D51" s="39"/>
      <c r="E51" s="38"/>
      <c r="F51" s="38"/>
      <c r="G51" s="38"/>
      <c r="H51" s="38"/>
      <c r="I51" s="38"/>
      <c r="J51" s="53"/>
      <c r="K51" s="39"/>
      <c r="L51" s="39"/>
    </row>
    <row r="52" spans="1:12" s="3" customFormat="1" x14ac:dyDescent="0.35">
      <c r="A52" s="50"/>
      <c r="B52" s="44"/>
      <c r="C52" s="38"/>
      <c r="D52" s="38"/>
      <c r="E52" s="38"/>
      <c r="F52" s="38"/>
      <c r="G52" s="38"/>
      <c r="H52" s="38"/>
      <c r="I52" s="38"/>
      <c r="J52" s="53"/>
      <c r="K52" s="39"/>
      <c r="L52" s="39"/>
    </row>
    <row r="53" spans="1:12" s="3" customFormat="1" x14ac:dyDescent="0.35">
      <c r="A53" s="50"/>
      <c r="B53" s="44"/>
      <c r="C53" s="38"/>
      <c r="D53" s="39"/>
      <c r="E53" s="38"/>
      <c r="F53" s="38"/>
      <c r="G53" s="38"/>
      <c r="H53" s="38"/>
      <c r="I53" s="38"/>
      <c r="J53" s="53"/>
      <c r="K53" s="39"/>
      <c r="L53" s="39"/>
    </row>
    <row r="54" spans="1:12" s="3" customFormat="1" x14ac:dyDescent="0.35">
      <c r="A54" s="50"/>
      <c r="B54" s="44"/>
      <c r="C54" s="38"/>
      <c r="D54" s="39"/>
      <c r="E54" s="38"/>
      <c r="F54" s="38"/>
      <c r="G54" s="38"/>
      <c r="H54" s="38"/>
      <c r="I54" s="38"/>
      <c r="J54" s="53"/>
      <c r="K54" s="39"/>
      <c r="L54" s="39"/>
    </row>
    <row r="55" spans="1:12" s="3" customFormat="1" x14ac:dyDescent="0.35">
      <c r="A55" s="50"/>
      <c r="B55" s="44"/>
      <c r="C55" s="38"/>
      <c r="D55" s="39"/>
      <c r="E55" s="38"/>
      <c r="F55" s="38"/>
      <c r="G55" s="38"/>
      <c r="H55" s="38"/>
      <c r="I55" s="38"/>
      <c r="J55" s="53"/>
      <c r="K55" s="39"/>
      <c r="L55" s="39"/>
    </row>
    <row r="56" spans="1:12" s="3" customFormat="1" x14ac:dyDescent="0.35">
      <c r="B56" s="44"/>
      <c r="C56" s="38"/>
      <c r="D56" s="38"/>
      <c r="E56" s="38"/>
      <c r="F56" s="38"/>
      <c r="G56" s="38"/>
      <c r="H56" s="38"/>
      <c r="I56" s="38"/>
      <c r="J56" s="53"/>
      <c r="K56" s="39"/>
      <c r="L56" s="39"/>
    </row>
    <row r="57" spans="1:12" s="3" customFormat="1" x14ac:dyDescent="0.35">
      <c r="B57" s="44"/>
      <c r="C57" s="38"/>
      <c r="D57" s="39"/>
      <c r="E57" s="38"/>
      <c r="F57" s="38"/>
      <c r="G57" s="38"/>
      <c r="H57" s="38"/>
      <c r="I57" s="38"/>
      <c r="J57" s="53"/>
      <c r="K57" s="39"/>
      <c r="L57" s="39"/>
    </row>
    <row r="58" spans="1:12" s="4" customFormat="1" x14ac:dyDescent="0.35">
      <c r="A58" s="32"/>
      <c r="B58" s="44"/>
      <c r="C58" s="38"/>
      <c r="D58" s="38"/>
      <c r="E58" s="38"/>
      <c r="F58" s="38"/>
      <c r="G58" s="38"/>
      <c r="H58" s="38"/>
      <c r="I58" s="38"/>
      <c r="J58" s="53"/>
      <c r="K58" s="39"/>
      <c r="L58" s="39"/>
    </row>
    <row r="59" spans="1:12" s="4" customFormat="1" x14ac:dyDescent="0.35">
      <c r="A59" s="51"/>
      <c r="B59" s="44"/>
      <c r="C59" s="38"/>
      <c r="D59" s="39"/>
      <c r="E59" s="38"/>
      <c r="F59" s="38"/>
      <c r="G59" s="38"/>
      <c r="H59" s="38"/>
      <c r="I59" s="38"/>
      <c r="J59" s="53"/>
      <c r="K59" s="39"/>
      <c r="L59" s="39"/>
    </row>
    <row r="60" spans="1:12" s="4" customFormat="1" x14ac:dyDescent="0.35">
      <c r="A60" s="51"/>
      <c r="B60" s="44"/>
      <c r="C60" s="38"/>
      <c r="D60" s="38"/>
      <c r="E60" s="38"/>
      <c r="F60" s="38"/>
      <c r="G60" s="38"/>
      <c r="H60" s="38"/>
      <c r="I60" s="38"/>
      <c r="J60" s="53"/>
      <c r="K60" s="39"/>
      <c r="L60" s="39"/>
    </row>
    <row r="61" spans="1:12" s="4" customFormat="1" x14ac:dyDescent="0.35">
      <c r="A61" s="51"/>
      <c r="B61" s="44"/>
      <c r="C61" s="38"/>
      <c r="D61" s="39"/>
      <c r="E61" s="38"/>
      <c r="F61" s="38"/>
      <c r="G61" s="38"/>
      <c r="H61" s="38"/>
      <c r="I61" s="38"/>
      <c r="J61" s="53"/>
      <c r="K61" s="39"/>
      <c r="L61" s="39"/>
    </row>
    <row r="62" spans="1:12" s="4" customFormat="1" x14ac:dyDescent="0.35">
      <c r="A62" s="51"/>
      <c r="B62" s="44"/>
      <c r="C62" s="38"/>
      <c r="D62" s="39"/>
      <c r="E62" s="38"/>
      <c r="F62" s="38"/>
      <c r="G62" s="38"/>
      <c r="H62" s="38"/>
      <c r="I62" s="38"/>
      <c r="J62" s="53"/>
      <c r="K62" s="39"/>
      <c r="L62" s="39"/>
    </row>
    <row r="63" spans="1:12" s="4" customFormat="1" x14ac:dyDescent="0.35">
      <c r="A63" s="51"/>
      <c r="B63" s="44"/>
      <c r="C63" s="38"/>
      <c r="D63" s="39"/>
      <c r="E63" s="38"/>
      <c r="F63" s="38"/>
      <c r="G63" s="38"/>
      <c r="H63" s="38"/>
      <c r="I63" s="38"/>
      <c r="J63" s="53"/>
      <c r="K63" s="39"/>
      <c r="L63" s="39"/>
    </row>
    <row r="64" spans="1:12" s="2" customFormat="1" ht="15" thickBot="1" x14ac:dyDescent="0.4">
      <c r="A64" s="51"/>
      <c r="B64" s="44"/>
      <c r="C64" s="38"/>
      <c r="D64" s="38"/>
      <c r="E64" s="38"/>
      <c r="F64" s="38"/>
      <c r="G64" s="38"/>
      <c r="H64" s="38"/>
      <c r="I64" s="38"/>
      <c r="J64" s="53"/>
      <c r="K64" s="39"/>
      <c r="L64" s="39"/>
    </row>
    <row r="65" spans="1:12" s="4" customFormat="1" x14ac:dyDescent="0.35">
      <c r="A65" s="51"/>
      <c r="B65" s="44"/>
      <c r="C65" s="38"/>
      <c r="D65" s="39"/>
      <c r="E65" s="38"/>
      <c r="F65" s="38"/>
      <c r="G65" s="38"/>
      <c r="H65" s="38"/>
      <c r="I65" s="38"/>
      <c r="J65" s="53"/>
      <c r="K65" s="39"/>
      <c r="L65" s="39"/>
    </row>
    <row r="66" spans="1:12" s="4" customFormat="1" x14ac:dyDescent="0.35">
      <c r="A66" s="31"/>
      <c r="B66" s="44"/>
      <c r="C66" s="38"/>
      <c r="D66" s="38"/>
      <c r="E66" s="38"/>
      <c r="F66" s="38"/>
      <c r="G66" s="38"/>
      <c r="H66" s="38"/>
      <c r="I66" s="38"/>
      <c r="J66" s="38"/>
      <c r="K66" s="39"/>
      <c r="L66" s="39"/>
    </row>
    <row r="67" spans="1:12" s="4" customFormat="1" x14ac:dyDescent="0.35">
      <c r="A67" s="3"/>
      <c r="B67" s="44"/>
      <c r="C67" s="38"/>
      <c r="D67" s="39"/>
      <c r="E67" s="38"/>
      <c r="F67" s="38"/>
      <c r="G67" s="38"/>
      <c r="H67" s="38"/>
      <c r="I67" s="38"/>
      <c r="J67" s="38"/>
      <c r="K67" s="39"/>
      <c r="L67" s="39"/>
    </row>
    <row r="68" spans="1:12" s="4" customFormat="1" x14ac:dyDescent="0.35">
      <c r="A68" s="3"/>
      <c r="B68" s="44"/>
      <c r="C68" s="38"/>
      <c r="D68" s="39"/>
      <c r="E68" s="38"/>
      <c r="F68" s="38"/>
      <c r="G68" s="38"/>
      <c r="H68" s="38"/>
      <c r="I68" s="38"/>
      <c r="J68" s="38"/>
      <c r="K68" s="39"/>
      <c r="L68" s="39"/>
    </row>
    <row r="69" spans="1:12" s="4" customFormat="1" x14ac:dyDescent="0.35">
      <c r="A69" s="3"/>
      <c r="B69" s="44"/>
      <c r="C69" s="38"/>
      <c r="D69" s="39"/>
      <c r="E69" s="38"/>
      <c r="F69" s="38"/>
      <c r="G69" s="38"/>
      <c r="H69" s="38"/>
      <c r="I69" s="38"/>
      <c r="J69" s="38"/>
      <c r="K69" s="39"/>
      <c r="L69" s="39"/>
    </row>
    <row r="70" spans="1:12" s="4" customFormat="1" ht="15" thickBot="1" x14ac:dyDescent="0.4">
      <c r="A70" s="1"/>
      <c r="B70" s="44"/>
      <c r="C70" s="38"/>
      <c r="D70" s="39"/>
      <c r="E70" s="38"/>
      <c r="F70" s="38"/>
      <c r="G70" s="38"/>
      <c r="H70" s="38"/>
      <c r="I70" s="38"/>
      <c r="J70" s="38"/>
      <c r="K70" s="39"/>
      <c r="L70" s="39"/>
    </row>
    <row r="71" spans="1:12" s="4" customFormat="1" x14ac:dyDescent="0.35">
      <c r="A71" s="31"/>
      <c r="B71" s="44"/>
      <c r="C71" s="38"/>
      <c r="D71" s="38"/>
      <c r="E71" s="38"/>
      <c r="F71" s="38"/>
      <c r="G71" s="38"/>
      <c r="H71" s="38"/>
      <c r="I71" s="38"/>
      <c r="J71" s="38"/>
      <c r="K71" s="39"/>
      <c r="L71" s="39"/>
    </row>
    <row r="72" spans="1:12" s="4" customFormat="1" x14ac:dyDescent="0.35">
      <c r="A72" s="82"/>
      <c r="B72" s="44"/>
      <c r="C72" s="38"/>
      <c r="D72" s="38"/>
      <c r="E72" s="38"/>
      <c r="F72" s="38"/>
      <c r="G72" s="38"/>
      <c r="H72" s="38"/>
      <c r="I72" s="38"/>
      <c r="J72" s="38"/>
      <c r="K72" s="39"/>
      <c r="L72" s="39"/>
    </row>
    <row r="73" spans="1:12" s="4" customFormat="1" x14ac:dyDescent="0.35">
      <c r="A73" s="3"/>
      <c r="B73" s="44"/>
      <c r="C73" s="38"/>
      <c r="D73" s="38"/>
      <c r="E73" s="38"/>
      <c r="F73" s="38"/>
      <c r="G73" s="38"/>
      <c r="H73" s="38"/>
      <c r="I73" s="38"/>
      <c r="J73" s="38"/>
      <c r="K73" s="39"/>
      <c r="L73" s="39"/>
    </row>
    <row r="74" spans="1:12" s="2" customFormat="1" ht="15" thickBot="1" x14ac:dyDescent="0.4">
      <c r="A74" s="3"/>
      <c r="B74" s="44"/>
      <c r="C74" s="38"/>
      <c r="D74" s="38"/>
      <c r="E74" s="38"/>
      <c r="F74" s="38"/>
      <c r="G74" s="38"/>
      <c r="H74" s="38"/>
      <c r="I74" s="38"/>
      <c r="J74" s="38"/>
      <c r="K74" s="39"/>
      <c r="L74" s="39"/>
    </row>
    <row r="75" spans="1:12" s="4" customFormat="1" x14ac:dyDescent="0.35">
      <c r="A75" s="3"/>
      <c r="B75" s="44"/>
      <c r="C75" s="38"/>
      <c r="D75" s="38"/>
      <c r="E75" s="38"/>
      <c r="F75" s="38"/>
      <c r="G75" s="38"/>
      <c r="H75" s="38"/>
      <c r="I75" s="38"/>
      <c r="J75" s="38"/>
      <c r="K75" s="39"/>
      <c r="L75" s="39"/>
    </row>
    <row r="76" spans="1:12" s="4" customFormat="1" x14ac:dyDescent="0.35">
      <c r="A76" s="31"/>
      <c r="B76" s="44"/>
      <c r="C76" s="38"/>
      <c r="D76" s="39"/>
      <c r="E76" s="38"/>
      <c r="F76" s="38"/>
      <c r="G76" s="38"/>
      <c r="H76" s="38"/>
      <c r="I76" s="38"/>
      <c r="J76" s="38"/>
      <c r="K76" s="39"/>
      <c r="L76" s="39"/>
    </row>
    <row r="77" spans="1:12" s="4" customFormat="1" x14ac:dyDescent="0.35">
      <c r="A77" s="3"/>
      <c r="B77" s="44"/>
      <c r="C77" s="38"/>
      <c r="D77" s="39"/>
      <c r="E77" s="38"/>
      <c r="F77" s="38"/>
      <c r="G77" s="38"/>
      <c r="H77" s="38"/>
      <c r="I77" s="38"/>
      <c r="J77" s="38"/>
      <c r="K77" s="39"/>
      <c r="L77" s="39"/>
    </row>
    <row r="78" spans="1:12" s="4" customFormat="1" x14ac:dyDescent="0.35">
      <c r="A78" s="3"/>
      <c r="B78" s="44"/>
      <c r="C78" s="38"/>
      <c r="D78" s="39"/>
      <c r="E78" s="38"/>
      <c r="F78" s="38"/>
      <c r="G78" s="38"/>
      <c r="H78" s="38"/>
      <c r="I78" s="38"/>
      <c r="J78" s="38"/>
      <c r="K78" s="39"/>
      <c r="L78" s="39"/>
    </row>
    <row r="79" spans="1:12" s="4" customFormat="1" x14ac:dyDescent="0.35">
      <c r="A79" s="3"/>
      <c r="B79" s="44"/>
      <c r="C79" s="38"/>
      <c r="D79" s="39"/>
      <c r="E79" s="38"/>
      <c r="F79" s="38"/>
      <c r="G79" s="38"/>
      <c r="H79" s="38"/>
      <c r="I79" s="38"/>
      <c r="J79" s="38"/>
      <c r="K79" s="39"/>
      <c r="L79" s="39"/>
    </row>
    <row r="80" spans="1:12" s="4" customFormat="1" x14ac:dyDescent="0.35">
      <c r="A80" s="3"/>
      <c r="B80" s="44"/>
      <c r="C80" s="38"/>
      <c r="D80" s="39"/>
      <c r="E80" s="38"/>
      <c r="F80" s="38"/>
      <c r="G80" s="38"/>
      <c r="H80" s="38"/>
      <c r="I80" s="38"/>
      <c r="J80" s="38"/>
      <c r="K80" s="39"/>
      <c r="L80" s="39"/>
    </row>
    <row r="81" spans="1:12" s="2" customFormat="1" ht="15" thickBot="1" x14ac:dyDescent="0.4">
      <c r="A81" s="3"/>
      <c r="B81" s="44"/>
      <c r="C81" s="38"/>
      <c r="D81" s="39"/>
      <c r="E81" s="38"/>
      <c r="F81" s="38"/>
      <c r="G81" s="38"/>
      <c r="H81" s="38"/>
      <c r="I81" s="38"/>
      <c r="J81" s="38"/>
      <c r="K81" s="39"/>
      <c r="L81" s="39"/>
    </row>
    <row r="82" spans="1:12" s="4" customFormat="1" x14ac:dyDescent="0.35">
      <c r="A82" s="3"/>
      <c r="B82" s="44"/>
      <c r="C82" s="38"/>
      <c r="D82" s="39"/>
      <c r="E82" s="38"/>
      <c r="F82" s="38"/>
      <c r="G82" s="38"/>
      <c r="H82" s="38"/>
      <c r="I82" s="38"/>
      <c r="J82" s="38"/>
      <c r="K82" s="39"/>
      <c r="L82" s="39"/>
    </row>
    <row r="83" spans="1:12" s="4" customFormat="1" x14ac:dyDescent="0.35">
      <c r="A83" s="3"/>
      <c r="B83" s="44"/>
      <c r="C83" s="38"/>
      <c r="D83" s="39"/>
      <c r="E83" s="38"/>
      <c r="F83" s="38"/>
      <c r="G83" s="38"/>
      <c r="H83" s="38"/>
      <c r="I83" s="38"/>
      <c r="J83" s="38"/>
      <c r="K83" s="39"/>
      <c r="L83" s="39"/>
    </row>
    <row r="84" spans="1:12" s="4" customFormat="1" x14ac:dyDescent="0.35">
      <c r="A84" s="3"/>
      <c r="B84" s="44"/>
      <c r="C84" s="38"/>
      <c r="D84" s="39"/>
      <c r="E84" s="38"/>
      <c r="F84" s="38"/>
      <c r="G84" s="38"/>
      <c r="H84" s="38"/>
      <c r="I84" s="38"/>
      <c r="J84" s="38"/>
      <c r="K84" s="39"/>
      <c r="L84" s="39"/>
    </row>
    <row r="85" spans="1:12" s="4" customFormat="1" ht="15" thickBot="1" x14ac:dyDescent="0.4">
      <c r="A85" s="1"/>
      <c r="B85" s="44"/>
      <c r="C85" s="38"/>
      <c r="D85" s="39"/>
      <c r="E85" s="38"/>
      <c r="F85" s="38"/>
      <c r="G85" s="38"/>
      <c r="H85" s="38"/>
      <c r="I85" s="38"/>
      <c r="J85" s="38"/>
      <c r="K85" s="39"/>
      <c r="L85" s="39"/>
    </row>
    <row r="86" spans="1:12" s="4" customFormat="1" x14ac:dyDescent="0.35">
      <c r="A86" s="31"/>
      <c r="B86" s="44"/>
      <c r="C86" s="38"/>
      <c r="D86" s="38"/>
      <c r="E86" s="38"/>
      <c r="F86" s="38"/>
      <c r="G86" s="38"/>
      <c r="H86" s="38"/>
      <c r="I86" s="38"/>
      <c r="J86" s="38"/>
      <c r="K86" s="39"/>
      <c r="L86" s="39"/>
    </row>
    <row r="87" spans="1:12" s="2" customFormat="1" ht="15" thickBot="1" x14ac:dyDescent="0.4">
      <c r="A87" s="3"/>
      <c r="B87" s="44"/>
      <c r="C87" s="38"/>
      <c r="D87" s="38"/>
      <c r="E87" s="38"/>
      <c r="F87" s="38"/>
      <c r="G87" s="38"/>
      <c r="H87" s="38"/>
      <c r="I87" s="38"/>
      <c r="J87" s="38"/>
      <c r="K87" s="39"/>
      <c r="L87" s="39"/>
    </row>
    <row r="88" spans="1:12" s="4" customFormat="1" x14ac:dyDescent="0.35">
      <c r="A88" s="3"/>
      <c r="B88" s="44"/>
      <c r="C88" s="38"/>
      <c r="D88" s="38"/>
      <c r="E88" s="38"/>
      <c r="F88" s="38"/>
      <c r="G88" s="38"/>
      <c r="H88" s="38"/>
      <c r="I88" s="38"/>
      <c r="J88" s="38"/>
      <c r="K88" s="39"/>
      <c r="L88" s="39"/>
    </row>
    <row r="89" spans="1:12" s="4" customFormat="1" x14ac:dyDescent="0.35">
      <c r="A89" s="3"/>
      <c r="B89" s="44"/>
      <c r="C89" s="38"/>
      <c r="D89" s="38"/>
      <c r="E89" s="38"/>
      <c r="F89" s="38"/>
      <c r="G89" s="38"/>
      <c r="H89" s="38"/>
      <c r="I89" s="38"/>
      <c r="J89" s="38"/>
      <c r="K89" s="39"/>
      <c r="L89" s="39"/>
    </row>
    <row r="90" spans="1:12" s="4" customFormat="1" ht="15" thickBot="1" x14ac:dyDescent="0.4">
      <c r="A90" s="1"/>
      <c r="B90" s="44"/>
      <c r="C90" s="38"/>
      <c r="D90" s="38"/>
      <c r="E90" s="38"/>
      <c r="F90" s="38"/>
      <c r="G90" s="38"/>
      <c r="H90" s="38"/>
      <c r="I90" s="38"/>
      <c r="J90" s="38"/>
      <c r="K90" s="39"/>
      <c r="L90" s="39"/>
    </row>
    <row r="91" spans="1:12" s="2" customFormat="1" ht="15" thickBot="1" x14ac:dyDescent="0.4">
      <c r="A91" s="31"/>
      <c r="B91" s="44"/>
      <c r="C91" s="3"/>
      <c r="D91" s="3"/>
      <c r="E91" s="3"/>
      <c r="F91" s="3"/>
      <c r="G91" s="59"/>
      <c r="H91" s="3"/>
      <c r="I91" s="3"/>
      <c r="J91" s="59"/>
      <c r="K91" s="39"/>
      <c r="L91" s="59"/>
    </row>
    <row r="92" spans="1:12" s="4" customFormat="1" x14ac:dyDescent="0.35">
      <c r="A92" s="3"/>
      <c r="B92" s="44"/>
      <c r="C92" s="3"/>
      <c r="D92" s="3"/>
      <c r="E92" s="3"/>
      <c r="F92" s="3"/>
      <c r="G92" s="3"/>
      <c r="H92" s="3"/>
      <c r="I92" s="3"/>
      <c r="J92" s="3"/>
      <c r="K92" s="39"/>
      <c r="L92" s="3"/>
    </row>
    <row r="93" spans="1:12" s="4" customFormat="1" x14ac:dyDescent="0.35">
      <c r="A93" s="3"/>
      <c r="B93" s="44"/>
      <c r="C93" s="3"/>
      <c r="D93" s="3"/>
      <c r="E93" s="3"/>
      <c r="F93" s="3"/>
      <c r="G93" s="3"/>
      <c r="H93" s="3"/>
      <c r="I93" s="3"/>
      <c r="J93" s="3"/>
      <c r="K93" s="39"/>
      <c r="L93" s="59"/>
    </row>
    <row r="94" spans="1:12" s="4" customFormat="1" x14ac:dyDescent="0.35">
      <c r="A94" s="3"/>
      <c r="B94" s="44"/>
      <c r="C94" s="3"/>
      <c r="D94" s="59"/>
      <c r="E94" s="3"/>
      <c r="F94" s="3"/>
      <c r="G94" s="59"/>
      <c r="H94" s="3"/>
      <c r="I94" s="3"/>
      <c r="J94" s="3"/>
      <c r="K94" s="39"/>
      <c r="L94" s="59"/>
    </row>
    <row r="95" spans="1:12" s="2" customFormat="1" ht="15" thickBot="1" x14ac:dyDescent="0.4">
      <c r="A95" s="3"/>
      <c r="B95" s="44"/>
      <c r="C95" s="3"/>
      <c r="D95" s="3"/>
      <c r="E95" s="3"/>
      <c r="F95" s="3"/>
      <c r="G95" s="3"/>
      <c r="H95" s="3"/>
      <c r="I95" s="3"/>
      <c r="J95" s="3"/>
      <c r="K95" s="39"/>
      <c r="L95" s="3"/>
    </row>
    <row r="96" spans="1:12" s="4" customFormat="1" ht="27" customHeight="1" thickBot="1" x14ac:dyDescent="0.4">
      <c r="A96" s="1"/>
      <c r="B96" s="44"/>
      <c r="C96" s="1"/>
      <c r="D96" s="1"/>
      <c r="E96" s="1"/>
      <c r="F96" s="1"/>
      <c r="G96" s="1"/>
      <c r="H96" s="1"/>
      <c r="I96" s="1"/>
      <c r="J96" s="1"/>
      <c r="K96" s="39"/>
      <c r="L96" s="1"/>
    </row>
    <row r="97" spans="1:12" s="4" customFormat="1" x14ac:dyDescent="0.35">
      <c r="A97" s="31"/>
      <c r="B97" s="44"/>
      <c r="C97" s="38"/>
      <c r="D97" s="38"/>
      <c r="E97" s="38"/>
      <c r="F97" s="38"/>
      <c r="G97" s="38"/>
      <c r="H97" s="38"/>
      <c r="I97" s="38"/>
      <c r="J97" s="38"/>
      <c r="K97" s="39"/>
      <c r="L97" s="39"/>
    </row>
    <row r="98" spans="1:12" s="4" customFormat="1" x14ac:dyDescent="0.35">
      <c r="A98" s="3"/>
      <c r="B98" s="44"/>
      <c r="C98" s="38"/>
      <c r="D98" s="38"/>
      <c r="E98" s="38"/>
      <c r="F98" s="38"/>
      <c r="G98" s="38"/>
      <c r="H98" s="38"/>
      <c r="I98" s="38"/>
      <c r="J98" s="38"/>
      <c r="K98" s="39"/>
      <c r="L98" s="39"/>
    </row>
    <row r="99" spans="1:12" s="4" customFormat="1" x14ac:dyDescent="0.35">
      <c r="A99" s="3"/>
      <c r="B99" s="44"/>
      <c r="C99" s="38"/>
      <c r="D99" s="38"/>
      <c r="E99" s="38"/>
      <c r="F99" s="38"/>
      <c r="G99" s="38"/>
      <c r="H99" s="38"/>
      <c r="I99" s="38"/>
      <c r="J99" s="38"/>
      <c r="K99" s="39"/>
      <c r="L99" s="39"/>
    </row>
    <row r="100" spans="1:12" s="4" customFormat="1" x14ac:dyDescent="0.35">
      <c r="A100" s="3"/>
      <c r="B100" s="44"/>
      <c r="C100" s="38"/>
      <c r="D100" s="38"/>
      <c r="E100" s="38"/>
      <c r="F100" s="38"/>
      <c r="G100" s="38"/>
      <c r="H100" s="38"/>
      <c r="I100" s="38"/>
      <c r="J100" s="38"/>
      <c r="K100" s="39"/>
      <c r="L100" s="39"/>
    </row>
    <row r="101" spans="1:12" s="2" customFormat="1" ht="29.25" customHeight="1" thickBot="1" x14ac:dyDescent="0.4">
      <c r="A101" s="3"/>
      <c r="B101" s="44"/>
      <c r="C101" s="38"/>
      <c r="D101" s="38"/>
      <c r="E101" s="38"/>
      <c r="F101" s="38"/>
      <c r="G101" s="38"/>
      <c r="H101" s="38"/>
      <c r="I101" s="38"/>
      <c r="J101" s="38"/>
      <c r="K101" s="39"/>
      <c r="L101" s="39"/>
    </row>
    <row r="102" spans="1:12" s="83" customFormat="1" ht="29.25" customHeight="1" x14ac:dyDescent="0.35">
      <c r="A102" s="3"/>
      <c r="B102" s="44"/>
      <c r="C102" s="38"/>
      <c r="D102" s="38"/>
      <c r="E102" s="38"/>
      <c r="F102" s="38"/>
      <c r="G102" s="38"/>
      <c r="H102" s="38"/>
      <c r="I102" s="38"/>
      <c r="J102" s="38"/>
      <c r="K102" s="39"/>
      <c r="L102" s="39"/>
    </row>
    <row r="103" spans="1:12" s="4" customFormat="1" x14ac:dyDescent="0.35">
      <c r="A103" s="3"/>
      <c r="B103" s="44"/>
      <c r="C103" s="38"/>
      <c r="D103" s="38"/>
      <c r="E103" s="38"/>
      <c r="F103" s="38"/>
      <c r="G103" s="38"/>
      <c r="H103" s="38"/>
      <c r="I103" s="38"/>
      <c r="J103" s="38"/>
      <c r="K103" s="39"/>
      <c r="L103" s="39"/>
    </row>
    <row r="104" spans="1:12" s="4" customFormat="1" ht="15" thickBot="1" x14ac:dyDescent="0.4">
      <c r="A104" s="1"/>
      <c r="B104" s="44"/>
      <c r="C104" s="38"/>
      <c r="D104" s="38"/>
      <c r="E104" s="38"/>
      <c r="F104" s="38"/>
      <c r="G104" s="38"/>
      <c r="H104" s="38"/>
      <c r="I104" s="38"/>
      <c r="J104" s="38"/>
      <c r="K104" s="39"/>
      <c r="L104" s="39"/>
    </row>
    <row r="105" spans="1:12" s="4" customFormat="1" x14ac:dyDescent="0.35">
      <c r="A105" s="31"/>
      <c r="B105" s="36"/>
      <c r="C105" s="38"/>
      <c r="D105" s="38"/>
      <c r="E105" s="38"/>
      <c r="F105" s="38"/>
      <c r="G105" s="38"/>
      <c r="H105" s="38"/>
      <c r="I105" s="38"/>
      <c r="J105" s="38"/>
      <c r="K105" s="12"/>
      <c r="L105" s="39"/>
    </row>
    <row r="106" spans="1:12" s="4" customFormat="1" x14ac:dyDescent="0.35">
      <c r="B106" s="36"/>
      <c r="C106" s="38"/>
      <c r="D106" s="38"/>
      <c r="E106" s="38"/>
      <c r="F106" s="38"/>
      <c r="G106" s="38"/>
      <c r="H106" s="38"/>
      <c r="I106" s="38"/>
      <c r="J106" s="38"/>
      <c r="K106" s="12"/>
      <c r="L106" s="39"/>
    </row>
    <row r="107" spans="1:12" s="2" customFormat="1" ht="15" thickBot="1" x14ac:dyDescent="0.4">
      <c r="B107" s="36"/>
      <c r="C107" s="38"/>
      <c r="D107" s="38"/>
      <c r="E107" s="38"/>
      <c r="F107" s="38"/>
      <c r="G107" s="38"/>
      <c r="H107" s="38"/>
      <c r="I107" s="38"/>
      <c r="J107" s="38"/>
      <c r="K107" s="12"/>
      <c r="L107" s="39"/>
    </row>
    <row r="108" spans="1:12" s="4" customFormat="1" x14ac:dyDescent="0.35">
      <c r="B108" s="36"/>
      <c r="C108" s="38"/>
      <c r="D108" s="38"/>
      <c r="E108" s="38"/>
      <c r="F108" s="38"/>
      <c r="G108" s="38"/>
      <c r="H108" s="38"/>
      <c r="I108" s="38"/>
      <c r="J108" s="38"/>
      <c r="K108" s="12"/>
      <c r="L108" s="39"/>
    </row>
    <row r="109" spans="1:12" s="4" customFormat="1" x14ac:dyDescent="0.35">
      <c r="A109" s="31"/>
      <c r="B109" s="44"/>
      <c r="C109" s="38"/>
      <c r="D109" s="38"/>
      <c r="E109" s="38"/>
      <c r="F109" s="38"/>
      <c r="G109" s="38"/>
      <c r="H109" s="38"/>
      <c r="I109" s="38"/>
      <c r="J109" s="38"/>
      <c r="K109" s="39"/>
      <c r="L109" s="39"/>
    </row>
    <row r="110" spans="1:12" s="4" customFormat="1" x14ac:dyDescent="0.35">
      <c r="A110" s="3"/>
      <c r="B110" s="44"/>
      <c r="C110" s="38"/>
      <c r="D110" s="38"/>
      <c r="E110" s="38"/>
      <c r="F110" s="38"/>
      <c r="G110" s="38"/>
      <c r="H110" s="38"/>
      <c r="I110" s="38"/>
      <c r="J110" s="38"/>
      <c r="K110" s="39"/>
      <c r="L110" s="39"/>
    </row>
    <row r="111" spans="1:12" s="2" customFormat="1" ht="15" thickBot="1" x14ac:dyDescent="0.4">
      <c r="A111" s="3"/>
      <c r="B111" s="44"/>
      <c r="C111" s="38"/>
      <c r="D111" s="38"/>
      <c r="E111" s="38"/>
      <c r="F111" s="38"/>
      <c r="G111" s="38"/>
      <c r="H111" s="38"/>
      <c r="I111" s="38"/>
      <c r="J111" s="38"/>
      <c r="K111" s="39"/>
      <c r="L111" s="39"/>
    </row>
    <row r="112" spans="1:12" s="4" customFormat="1" ht="15" thickBot="1" x14ac:dyDescent="0.4">
      <c r="A112" s="1"/>
      <c r="B112" s="44"/>
      <c r="C112" s="38"/>
      <c r="D112" s="38"/>
      <c r="E112" s="38"/>
      <c r="F112" s="38"/>
      <c r="G112" s="38"/>
      <c r="H112" s="38"/>
      <c r="I112" s="38"/>
      <c r="J112" s="38"/>
      <c r="K112" s="39"/>
      <c r="L112" s="39"/>
    </row>
    <row r="113" spans="1:12" s="4" customFormat="1" x14ac:dyDescent="0.35">
      <c r="A113" s="31"/>
      <c r="B113" s="44"/>
      <c r="C113" s="38"/>
      <c r="D113" s="38"/>
      <c r="E113" s="38"/>
      <c r="F113" s="38"/>
      <c r="G113" s="38"/>
      <c r="H113" s="38"/>
      <c r="I113" s="38"/>
      <c r="J113" s="55"/>
      <c r="K113" s="40"/>
      <c r="L113" s="56"/>
    </row>
    <row r="114" spans="1:12" s="4" customFormat="1" x14ac:dyDescent="0.35">
      <c r="A114" s="3"/>
      <c r="B114" s="44"/>
      <c r="C114" s="38"/>
      <c r="D114" s="38"/>
      <c r="E114" s="38"/>
      <c r="F114" s="38"/>
      <c r="G114" s="38"/>
      <c r="H114" s="38"/>
      <c r="I114" s="38"/>
      <c r="J114" s="55"/>
      <c r="K114" s="40"/>
      <c r="L114" s="56"/>
    </row>
    <row r="115" spans="1:12" s="4" customFormat="1" x14ac:dyDescent="0.35">
      <c r="A115" s="3"/>
      <c r="B115" s="44"/>
      <c r="C115" s="38"/>
      <c r="D115" s="38"/>
      <c r="E115" s="38"/>
      <c r="F115" s="38"/>
      <c r="G115" s="38"/>
      <c r="H115" s="38"/>
      <c r="I115" s="38"/>
      <c r="J115" s="55"/>
      <c r="K115" s="40"/>
      <c r="L115" s="56"/>
    </row>
    <row r="116" spans="1:12" s="2" customFormat="1" ht="15" thickBot="1" x14ac:dyDescent="0.4">
      <c r="A116" s="3"/>
      <c r="B116" s="44"/>
      <c r="C116" s="38"/>
      <c r="D116" s="38"/>
      <c r="E116" s="38"/>
      <c r="F116" s="38"/>
      <c r="G116" s="38"/>
      <c r="H116" s="38"/>
      <c r="I116" s="38"/>
      <c r="J116" s="55"/>
      <c r="K116" s="40"/>
      <c r="L116" s="56"/>
    </row>
    <row r="117" spans="1:12" s="4" customFormat="1" x14ac:dyDescent="0.35">
      <c r="A117" s="3"/>
      <c r="B117" s="44"/>
      <c r="C117" s="38"/>
      <c r="D117" s="38"/>
      <c r="E117" s="38"/>
      <c r="F117" s="38"/>
      <c r="G117" s="38"/>
      <c r="H117" s="38"/>
      <c r="I117" s="38"/>
      <c r="J117" s="55"/>
      <c r="K117" s="40"/>
      <c r="L117" s="56"/>
    </row>
    <row r="118" spans="1:12" s="4" customFormat="1" x14ac:dyDescent="0.35">
      <c r="A118" s="3"/>
      <c r="B118" s="44"/>
      <c r="C118" s="38"/>
      <c r="D118" s="38"/>
      <c r="E118" s="38"/>
      <c r="F118" s="38"/>
      <c r="G118" s="38"/>
      <c r="H118" s="38"/>
      <c r="I118" s="38"/>
      <c r="J118" s="55"/>
      <c r="K118" s="40"/>
      <c r="L118" s="56"/>
    </row>
    <row r="119" spans="1:12" s="4" customFormat="1" x14ac:dyDescent="0.35">
      <c r="A119" s="3"/>
      <c r="B119" s="44"/>
      <c r="C119" s="38"/>
      <c r="D119" s="38"/>
      <c r="E119" s="38"/>
      <c r="F119" s="38"/>
      <c r="G119" s="38"/>
      <c r="H119" s="38"/>
      <c r="I119" s="38"/>
      <c r="J119" s="55"/>
      <c r="K119" s="40"/>
      <c r="L119" s="56"/>
    </row>
    <row r="120" spans="1:12" s="29" customFormat="1" ht="15" thickBot="1" x14ac:dyDescent="0.4">
      <c r="A120" s="1"/>
      <c r="B120" s="44"/>
      <c r="C120" s="38"/>
      <c r="D120" s="38"/>
      <c r="E120" s="38"/>
      <c r="F120" s="38"/>
      <c r="G120" s="38"/>
      <c r="H120" s="38"/>
      <c r="I120" s="38"/>
      <c r="J120" s="55"/>
      <c r="K120" s="40"/>
      <c r="L120" s="56"/>
    </row>
    <row r="121" spans="1:12" s="3" customFormat="1" x14ac:dyDescent="0.35">
      <c r="A121" s="31"/>
      <c r="B121" s="44"/>
      <c r="C121" s="38"/>
      <c r="D121" s="38"/>
      <c r="E121" s="38"/>
      <c r="F121" s="38"/>
      <c r="G121" s="38"/>
      <c r="H121" s="38"/>
      <c r="I121" s="38"/>
      <c r="J121" s="38"/>
      <c r="K121" s="39"/>
      <c r="L121" s="39"/>
    </row>
    <row r="122" spans="1:12" s="3" customFormat="1" x14ac:dyDescent="0.35">
      <c r="B122" s="44"/>
      <c r="C122" s="38"/>
      <c r="D122" s="38"/>
      <c r="E122" s="38"/>
      <c r="F122" s="38"/>
      <c r="G122" s="38"/>
      <c r="H122" s="38"/>
      <c r="I122" s="38"/>
      <c r="J122" s="38"/>
      <c r="K122" s="39"/>
      <c r="L122" s="39"/>
    </row>
    <row r="123" spans="1:12" s="3" customFormat="1" ht="15.75" customHeight="1" x14ac:dyDescent="0.35">
      <c r="B123" s="44"/>
      <c r="C123" s="38"/>
      <c r="D123" s="38"/>
      <c r="E123" s="38"/>
      <c r="F123" s="38"/>
      <c r="G123" s="38"/>
      <c r="H123" s="38"/>
      <c r="I123" s="38"/>
      <c r="J123" s="38"/>
      <c r="K123" s="39"/>
      <c r="L123" s="39"/>
    </row>
    <row r="124" spans="1:12" s="3" customFormat="1" ht="17.25" customHeight="1" x14ac:dyDescent="0.35">
      <c r="B124" s="44"/>
      <c r="C124" s="38"/>
      <c r="D124" s="38"/>
      <c r="E124" s="38"/>
      <c r="F124" s="38"/>
      <c r="G124" s="38"/>
      <c r="H124" s="38"/>
      <c r="I124" s="38"/>
      <c r="J124" s="38"/>
      <c r="K124" s="39"/>
      <c r="L124" s="39"/>
    </row>
    <row r="125" spans="1:12" s="3" customFormat="1" x14ac:dyDescent="0.35">
      <c r="B125" s="44"/>
      <c r="C125" s="38"/>
      <c r="D125" s="38"/>
      <c r="E125" s="38"/>
      <c r="F125" s="38"/>
      <c r="G125" s="38"/>
      <c r="H125" s="38"/>
      <c r="I125" s="38"/>
      <c r="J125" s="38"/>
      <c r="K125" s="39"/>
      <c r="L125" s="39"/>
    </row>
    <row r="126" spans="1:12" s="3" customFormat="1" x14ac:dyDescent="0.35">
      <c r="B126" s="44"/>
      <c r="C126" s="38"/>
      <c r="D126" s="38"/>
      <c r="E126" s="38"/>
      <c r="F126" s="38"/>
      <c r="G126" s="38"/>
      <c r="H126" s="38"/>
      <c r="I126" s="38"/>
      <c r="J126" s="38"/>
      <c r="K126" s="39"/>
      <c r="L126" s="39"/>
    </row>
    <row r="127" spans="1:12" s="30" customFormat="1" ht="18.75" customHeight="1" thickBot="1" x14ac:dyDescent="0.4">
      <c r="A127" s="1"/>
      <c r="B127" s="44"/>
      <c r="C127" s="38"/>
      <c r="D127" s="38"/>
      <c r="E127" s="38"/>
      <c r="F127" s="38"/>
      <c r="G127" s="38"/>
      <c r="H127" s="38"/>
      <c r="I127" s="38"/>
      <c r="J127" s="38"/>
      <c r="K127" s="39"/>
      <c r="L127" s="39"/>
    </row>
    <row r="128" spans="1:12" s="3" customFormat="1" x14ac:dyDescent="0.35">
      <c r="A128" s="32"/>
      <c r="B128" s="44"/>
      <c r="C128" s="38"/>
      <c r="D128" s="38"/>
      <c r="E128" s="38"/>
      <c r="F128" s="38"/>
      <c r="G128" s="38"/>
      <c r="H128" s="38"/>
      <c r="I128" s="38"/>
      <c r="J128" s="38"/>
      <c r="K128" s="39"/>
      <c r="L128" s="39"/>
    </row>
    <row r="129" spans="1:12" s="3" customFormat="1" ht="16.5" customHeight="1" x14ac:dyDescent="0.35">
      <c r="A129" s="4"/>
      <c r="B129" s="44"/>
      <c r="C129" s="38"/>
      <c r="D129" s="38"/>
      <c r="E129" s="38"/>
      <c r="F129" s="38"/>
      <c r="G129" s="38"/>
      <c r="H129" s="38"/>
      <c r="I129" s="38"/>
      <c r="J129" s="38"/>
      <c r="K129" s="39"/>
      <c r="L129" s="39"/>
    </row>
    <row r="130" spans="1:12" s="3" customFormat="1" x14ac:dyDescent="0.35">
      <c r="A130" s="4"/>
      <c r="B130" s="44"/>
      <c r="C130" s="38"/>
      <c r="D130" s="38"/>
      <c r="E130" s="38"/>
      <c r="F130" s="38"/>
      <c r="G130" s="38"/>
      <c r="H130" s="38"/>
      <c r="I130" s="38"/>
      <c r="J130" s="38"/>
      <c r="K130" s="39"/>
      <c r="L130" s="39"/>
    </row>
    <row r="131" spans="1:12" s="3" customFormat="1" ht="16.5" customHeight="1" x14ac:dyDescent="0.35">
      <c r="A131" s="4"/>
      <c r="B131" s="44"/>
      <c r="C131" s="38"/>
      <c r="D131" s="38"/>
      <c r="E131" s="38"/>
      <c r="F131" s="38"/>
      <c r="G131" s="38"/>
      <c r="H131" s="38"/>
      <c r="I131" s="38"/>
      <c r="J131" s="38"/>
      <c r="K131" s="39"/>
      <c r="L131" s="39"/>
    </row>
    <row r="132" spans="1:12" s="3" customFormat="1" x14ac:dyDescent="0.35">
      <c r="A132" s="4"/>
      <c r="B132" s="44"/>
      <c r="C132" s="38"/>
      <c r="D132" s="38"/>
      <c r="E132" s="38"/>
      <c r="F132" s="38"/>
      <c r="G132" s="38"/>
      <c r="H132" s="38"/>
      <c r="I132" s="38"/>
      <c r="J132" s="38"/>
      <c r="K132" s="39"/>
      <c r="L132" s="39"/>
    </row>
    <row r="133" spans="1:12" s="3" customFormat="1" x14ac:dyDescent="0.35">
      <c r="A133" s="4"/>
      <c r="B133" s="44"/>
      <c r="C133" s="38"/>
      <c r="D133" s="38"/>
      <c r="E133" s="38"/>
      <c r="F133" s="38"/>
      <c r="G133" s="38"/>
      <c r="H133" s="38"/>
      <c r="I133" s="38"/>
      <c r="J133" s="38"/>
      <c r="K133" s="39"/>
      <c r="L133" s="39"/>
    </row>
    <row r="134" spans="1:12" s="3" customFormat="1" x14ac:dyDescent="0.35">
      <c r="A134" s="52"/>
      <c r="B134" s="90"/>
      <c r="C134" s="38"/>
      <c r="D134" s="38"/>
      <c r="E134" s="38"/>
      <c r="F134" s="38"/>
      <c r="G134" s="38"/>
      <c r="H134" s="38"/>
      <c r="I134" s="38"/>
      <c r="J134" s="38"/>
      <c r="K134" s="39"/>
      <c r="L134" s="39"/>
    </row>
    <row r="135" spans="1:12" s="3" customFormat="1" ht="16.5" customHeight="1" x14ac:dyDescent="0.35">
      <c r="A135" s="31"/>
      <c r="B135" s="44"/>
      <c r="C135" s="38"/>
      <c r="D135" s="38"/>
      <c r="E135" s="38"/>
      <c r="F135" s="38"/>
      <c r="G135" s="38"/>
      <c r="H135" s="38"/>
      <c r="I135" s="38"/>
      <c r="J135" s="38"/>
      <c r="K135" s="39"/>
      <c r="L135" s="39"/>
    </row>
    <row r="136" spans="1:12" s="3" customFormat="1" x14ac:dyDescent="0.35">
      <c r="B136" s="44"/>
      <c r="C136" s="38"/>
      <c r="D136" s="38"/>
      <c r="E136" s="38"/>
      <c r="F136" s="38"/>
      <c r="G136" s="38"/>
      <c r="H136" s="38"/>
      <c r="I136" s="38"/>
      <c r="J136" s="38"/>
      <c r="K136" s="39"/>
      <c r="L136" s="39"/>
    </row>
    <row r="137" spans="1:12" s="3" customFormat="1" ht="16.5" customHeight="1" x14ac:dyDescent="0.35">
      <c r="B137" s="44"/>
      <c r="C137" s="38"/>
      <c r="D137" s="38"/>
      <c r="E137" s="38"/>
      <c r="F137" s="38"/>
      <c r="G137" s="38"/>
      <c r="H137" s="38"/>
      <c r="I137" s="38"/>
      <c r="J137" s="38"/>
      <c r="K137" s="39"/>
      <c r="L137" s="39"/>
    </row>
    <row r="138" spans="1:12" s="1" customFormat="1" ht="17.25" customHeight="1" thickBot="1" x14ac:dyDescent="0.4">
      <c r="A138" s="3"/>
      <c r="B138" s="44"/>
      <c r="C138" s="38"/>
      <c r="D138" s="38"/>
      <c r="E138" s="38"/>
      <c r="F138" s="38"/>
      <c r="G138" s="38"/>
      <c r="H138" s="38"/>
      <c r="I138" s="38"/>
      <c r="J138" s="38"/>
      <c r="K138" s="39"/>
      <c r="L138" s="39"/>
    </row>
    <row r="139" spans="1:12" s="33" customFormat="1" ht="17.25" customHeight="1" x14ac:dyDescent="0.35">
      <c r="A139" s="3"/>
      <c r="B139" s="44"/>
      <c r="C139" s="38"/>
      <c r="D139" s="38"/>
      <c r="E139" s="38"/>
      <c r="F139" s="38"/>
      <c r="G139" s="38"/>
      <c r="H139" s="38"/>
      <c r="I139" s="38"/>
      <c r="J139" s="38"/>
      <c r="K139" s="39"/>
      <c r="L139" s="39"/>
    </row>
    <row r="140" spans="1:12" s="33" customFormat="1" ht="17.25" customHeight="1" thickBot="1" x14ac:dyDescent="0.4">
      <c r="A140" s="1"/>
      <c r="B140" s="44"/>
      <c r="C140" s="38"/>
      <c r="D140" s="38"/>
      <c r="E140" s="38"/>
      <c r="F140" s="38"/>
      <c r="G140" s="38"/>
      <c r="H140" s="38"/>
      <c r="I140" s="38"/>
      <c r="J140" s="38"/>
      <c r="K140" s="39"/>
      <c r="L140" s="39"/>
    </row>
    <row r="141" spans="1:12" s="33" customFormat="1" ht="17.25" customHeight="1" x14ac:dyDescent="0.35">
      <c r="A141" s="31"/>
      <c r="B141" s="44"/>
      <c r="C141" s="38"/>
      <c r="D141" s="38"/>
      <c r="E141" s="38"/>
      <c r="F141" s="38"/>
      <c r="G141" s="12"/>
      <c r="H141" s="38"/>
      <c r="I141" s="38"/>
      <c r="J141" s="38"/>
      <c r="K141" s="39"/>
      <c r="L141" s="39"/>
    </row>
    <row r="142" spans="1:12" s="33" customFormat="1" ht="17.25" customHeight="1" x14ac:dyDescent="0.35">
      <c r="A142" s="3"/>
      <c r="B142" s="44"/>
      <c r="C142" s="38"/>
      <c r="D142" s="38"/>
      <c r="E142" s="38"/>
      <c r="F142" s="38"/>
      <c r="G142" s="12"/>
      <c r="H142" s="38"/>
      <c r="I142" s="38"/>
      <c r="J142" s="38"/>
      <c r="K142" s="39"/>
      <c r="L142" s="39"/>
    </row>
    <row r="143" spans="1:12" s="33" customFormat="1" ht="17.25" customHeight="1" x14ac:dyDescent="0.35">
      <c r="A143" s="3"/>
      <c r="B143" s="44"/>
      <c r="C143" s="38"/>
      <c r="D143" s="38"/>
      <c r="E143" s="38"/>
      <c r="F143" s="38"/>
      <c r="G143" s="12"/>
      <c r="H143" s="38"/>
      <c r="I143" s="38"/>
      <c r="J143" s="38"/>
      <c r="K143" s="39"/>
      <c r="L143" s="39"/>
    </row>
    <row r="144" spans="1:12" x14ac:dyDescent="0.35">
      <c r="A144" s="3"/>
      <c r="B144" s="44"/>
      <c r="C144" s="38"/>
      <c r="D144" s="38"/>
      <c r="E144" s="38"/>
      <c r="F144" s="38"/>
      <c r="H144" s="38"/>
      <c r="I144" s="38"/>
      <c r="J144" s="38"/>
      <c r="K144" s="39"/>
      <c r="L144" s="39"/>
    </row>
    <row r="145" spans="1:12" x14ac:dyDescent="0.35">
      <c r="A145" s="3"/>
      <c r="B145" s="44"/>
      <c r="C145" s="38"/>
      <c r="D145" s="38"/>
      <c r="E145" s="38"/>
      <c r="F145" s="38"/>
      <c r="G145" s="38"/>
      <c r="H145" s="38"/>
      <c r="I145" s="38"/>
      <c r="J145" s="38"/>
      <c r="K145" s="39"/>
      <c r="L145" s="39"/>
    </row>
    <row r="146" spans="1:12" x14ac:dyDescent="0.35">
      <c r="A146" s="3"/>
      <c r="B146" s="44"/>
      <c r="C146" s="38"/>
      <c r="D146" s="38"/>
      <c r="E146" s="38"/>
      <c r="F146" s="38"/>
      <c r="G146" s="38"/>
      <c r="H146" s="38"/>
      <c r="I146" s="38"/>
      <c r="J146" s="38"/>
      <c r="K146" s="39"/>
      <c r="L146" s="39"/>
    </row>
    <row r="147" spans="1:12" x14ac:dyDescent="0.35">
      <c r="A147" s="3"/>
      <c r="B147" s="44"/>
      <c r="C147" s="38"/>
      <c r="D147" s="38"/>
      <c r="E147" s="38"/>
      <c r="F147" s="38"/>
      <c r="G147" s="38"/>
      <c r="H147" s="38"/>
      <c r="I147" s="38"/>
      <c r="J147" s="38"/>
      <c r="K147" s="39"/>
      <c r="L147" s="39"/>
    </row>
    <row r="148" spans="1:12" x14ac:dyDescent="0.35">
      <c r="A148" s="3"/>
      <c r="B148" s="44"/>
      <c r="C148" s="38"/>
      <c r="D148" s="38"/>
      <c r="E148" s="38"/>
      <c r="F148" s="38"/>
      <c r="G148" s="38"/>
      <c r="H148" s="38"/>
      <c r="I148" s="38"/>
      <c r="J148" s="38"/>
      <c r="K148" s="39"/>
      <c r="L148" s="39"/>
    </row>
    <row r="149" spans="1:12" x14ac:dyDescent="0.35">
      <c r="A149" s="3"/>
      <c r="B149" s="44"/>
      <c r="C149" s="38"/>
      <c r="D149" s="38"/>
      <c r="E149" s="38"/>
      <c r="F149" s="38"/>
      <c r="G149" s="38"/>
      <c r="H149" s="38"/>
      <c r="I149" s="38"/>
      <c r="J149" s="38"/>
      <c r="K149" s="39"/>
      <c r="L149" s="39"/>
    </row>
    <row r="150" spans="1:12" ht="15" thickBot="1" x14ac:dyDescent="0.4">
      <c r="A150" s="1"/>
      <c r="B150" s="44"/>
      <c r="C150" s="38"/>
      <c r="D150" s="38"/>
      <c r="E150" s="38"/>
      <c r="F150" s="38"/>
      <c r="G150" s="38"/>
      <c r="H150" s="38"/>
      <c r="I150" s="38"/>
      <c r="J150" s="38"/>
      <c r="K150" s="39"/>
      <c r="L150" s="39"/>
    </row>
    <row r="151" spans="1:12" x14ac:dyDescent="0.35">
      <c r="A151" s="31"/>
      <c r="B151" s="44"/>
      <c r="C151" s="38"/>
      <c r="D151" s="12"/>
      <c r="L151" s="12"/>
    </row>
    <row r="152" spans="1:12" x14ac:dyDescent="0.35">
      <c r="A152" s="3"/>
      <c r="B152" s="44"/>
      <c r="C152" s="38"/>
      <c r="D152" s="38"/>
      <c r="E152" s="38"/>
      <c r="F152" s="38"/>
      <c r="G152" s="38"/>
      <c r="H152" s="38"/>
      <c r="I152" s="38"/>
      <c r="J152" s="53"/>
      <c r="K152" s="39"/>
      <c r="L152" s="39"/>
    </row>
    <row r="153" spans="1:12" x14ac:dyDescent="0.35">
      <c r="A153" s="3"/>
      <c r="B153" s="44"/>
      <c r="C153" s="38"/>
      <c r="D153" s="38"/>
      <c r="E153" s="38"/>
      <c r="F153" s="38"/>
      <c r="G153" s="38"/>
      <c r="H153" s="38"/>
      <c r="I153" s="38"/>
      <c r="J153" s="53"/>
      <c r="K153" s="39"/>
      <c r="L153" s="39"/>
    </row>
    <row r="154" spans="1:12" x14ac:dyDescent="0.35">
      <c r="A154" s="3"/>
      <c r="B154" s="44"/>
      <c r="C154" s="38"/>
      <c r="D154" s="38"/>
      <c r="E154" s="38"/>
      <c r="F154" s="38"/>
      <c r="G154" s="38"/>
      <c r="H154" s="38"/>
      <c r="I154" s="38"/>
      <c r="J154" s="38"/>
      <c r="K154" s="39"/>
      <c r="L154" s="39"/>
    </row>
    <row r="155" spans="1:12" x14ac:dyDescent="0.35">
      <c r="A155" s="3"/>
      <c r="B155" s="44"/>
      <c r="C155" s="38"/>
      <c r="D155" s="38"/>
      <c r="E155" s="38"/>
      <c r="F155" s="38"/>
      <c r="G155" s="38"/>
      <c r="H155" s="38"/>
      <c r="I155" s="38"/>
      <c r="J155" s="38"/>
      <c r="K155" s="39"/>
      <c r="L155" s="39"/>
    </row>
    <row r="156" spans="1:12" x14ac:dyDescent="0.35">
      <c r="A156" s="3"/>
      <c r="B156" s="44"/>
      <c r="C156" s="38"/>
      <c r="D156" s="38"/>
      <c r="E156" s="38"/>
      <c r="F156" s="38"/>
      <c r="G156" s="38"/>
      <c r="H156" s="38"/>
      <c r="I156" s="38"/>
      <c r="J156" s="38"/>
      <c r="K156" s="39"/>
      <c r="L156" s="39"/>
    </row>
    <row r="157" spans="1:12" x14ac:dyDescent="0.35">
      <c r="A157" s="3"/>
      <c r="B157" s="44"/>
      <c r="C157" s="38"/>
      <c r="D157" s="38"/>
      <c r="E157" s="38"/>
      <c r="F157" s="38"/>
      <c r="G157" s="38"/>
      <c r="H157" s="38"/>
      <c r="I157" s="38"/>
      <c r="J157" s="38"/>
      <c r="K157" s="39"/>
      <c r="L157" s="39"/>
    </row>
    <row r="158" spans="1:12" x14ac:dyDescent="0.35">
      <c r="A158" s="3"/>
      <c r="B158" s="44"/>
      <c r="C158" s="12"/>
      <c r="D158" s="38"/>
      <c r="E158" s="38"/>
      <c r="F158" s="38"/>
      <c r="G158" s="81"/>
      <c r="H158" s="38"/>
      <c r="I158" s="38"/>
      <c r="J158" s="53"/>
      <c r="K158" s="39"/>
      <c r="L158" s="39"/>
    </row>
    <row r="159" spans="1:12" ht="15" thickBot="1" x14ac:dyDescent="0.4">
      <c r="A159" s="1"/>
      <c r="B159" s="44"/>
      <c r="C159" s="38"/>
      <c r="D159" s="38"/>
      <c r="E159" s="38"/>
      <c r="F159" s="38"/>
      <c r="G159" s="81"/>
      <c r="H159" s="38"/>
      <c r="I159" s="38"/>
      <c r="J159" s="38"/>
      <c r="K159" s="39"/>
      <c r="L159" s="39"/>
    </row>
    <row r="160" spans="1:12" x14ac:dyDescent="0.35">
      <c r="A160" s="46"/>
      <c r="B160" s="44"/>
      <c r="C160" s="38"/>
      <c r="D160" s="38"/>
      <c r="E160" s="38"/>
      <c r="F160" s="38"/>
      <c r="G160" s="38"/>
      <c r="H160" s="38"/>
      <c r="I160" s="38"/>
      <c r="J160" s="38"/>
      <c r="K160" s="39"/>
      <c r="L160" s="39"/>
    </row>
    <row r="161" spans="1:12" x14ac:dyDescent="0.35">
      <c r="A161" s="41"/>
      <c r="B161" s="44"/>
      <c r="C161" s="38"/>
      <c r="D161" s="38"/>
      <c r="E161" s="38"/>
      <c r="F161" s="38"/>
      <c r="G161" s="38"/>
      <c r="H161" s="38"/>
      <c r="I161" s="38"/>
      <c r="J161" s="38"/>
      <c r="K161" s="39"/>
      <c r="L161" s="39"/>
    </row>
    <row r="162" spans="1:12" x14ac:dyDescent="0.35">
      <c r="A162" s="41"/>
      <c r="B162" s="44"/>
      <c r="C162" s="38"/>
      <c r="D162" s="38"/>
      <c r="E162" s="38"/>
      <c r="F162" s="38"/>
      <c r="G162" s="38"/>
      <c r="H162" s="38"/>
      <c r="I162" s="38"/>
      <c r="J162" s="38"/>
      <c r="K162" s="39"/>
      <c r="L162" s="39"/>
    </row>
    <row r="163" spans="1:12" x14ac:dyDescent="0.35">
      <c r="A163" s="41"/>
      <c r="B163" s="44"/>
      <c r="C163" s="38"/>
      <c r="D163" s="38"/>
      <c r="E163" s="38"/>
      <c r="F163" s="38"/>
      <c r="G163" s="38"/>
      <c r="H163" s="38"/>
      <c r="I163" s="38"/>
      <c r="J163" s="38"/>
      <c r="K163" s="39"/>
      <c r="L163" s="39"/>
    </row>
    <row r="164" spans="1:12" x14ac:dyDescent="0.35">
      <c r="A164" s="41"/>
      <c r="B164" s="44"/>
      <c r="C164" s="38"/>
      <c r="D164" s="38"/>
      <c r="E164" s="38"/>
      <c r="F164" s="38"/>
      <c r="G164" s="38"/>
      <c r="H164" s="38"/>
      <c r="I164" s="38"/>
      <c r="J164" s="38"/>
      <c r="K164" s="39"/>
      <c r="L164" s="39"/>
    </row>
    <row r="165" spans="1:12" x14ac:dyDescent="0.35">
      <c r="B165" s="44"/>
      <c r="C165" s="38"/>
      <c r="D165" s="38"/>
      <c r="E165" s="38"/>
      <c r="F165" s="38"/>
      <c r="G165" s="38"/>
      <c r="H165" s="38"/>
      <c r="I165" s="38"/>
      <c r="J165" s="38"/>
      <c r="K165" s="39"/>
      <c r="L165" s="39"/>
    </row>
    <row r="166" spans="1:12" x14ac:dyDescent="0.35">
      <c r="A166" s="46"/>
      <c r="B166" s="36"/>
      <c r="C166" s="55"/>
      <c r="D166" s="80"/>
      <c r="E166" s="91"/>
      <c r="F166" s="64"/>
      <c r="G166" s="64"/>
      <c r="H166" s="64"/>
      <c r="I166" s="64"/>
      <c r="J166" s="92"/>
      <c r="K166" s="62"/>
      <c r="L166" s="64"/>
    </row>
    <row r="173" spans="1:12" x14ac:dyDescent="0.35">
      <c r="B173" s="34" t="s">
        <v>51</v>
      </c>
    </row>
    <row r="174" spans="1:12" x14ac:dyDescent="0.35">
      <c r="B174" s="35" t="s">
        <v>52</v>
      </c>
    </row>
    <row r="175" spans="1:12" x14ac:dyDescent="0.35">
      <c r="B175" s="35" t="s">
        <v>53</v>
      </c>
    </row>
    <row r="176" spans="1:12" x14ac:dyDescent="0.35">
      <c r="B176" s="35" t="s">
        <v>54</v>
      </c>
    </row>
    <row r="177" spans="2:2" x14ac:dyDescent="0.35">
      <c r="B177" s="35" t="s">
        <v>55</v>
      </c>
    </row>
    <row r="178" spans="2:2" x14ac:dyDescent="0.35">
      <c r="B178" s="35" t="s">
        <v>56</v>
      </c>
    </row>
  </sheetData>
  <autoFilter ref="B7:L7" xr:uid="{00000000-0009-0000-0000-000001000000}"/>
  <mergeCells count="1">
    <mergeCell ref="B2:L3"/>
  </mergeCells>
  <pageMargins left="0.7" right="0.7" top="0.75" bottom="0.75" header="0.3" footer="0.3"/>
  <pageSetup paperSize="9" fitToHeight="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workbookViewId="0">
      <selection activeCell="I17" sqref="I17"/>
    </sheetView>
  </sheetViews>
  <sheetFormatPr defaultColWidth="8.81640625" defaultRowHeight="14.5" x14ac:dyDescent="0.35"/>
  <cols>
    <col min="1" max="1" width="11.26953125" customWidth="1"/>
    <col min="2" max="2" width="13" customWidth="1"/>
    <col min="3" max="3" width="52.1796875" customWidth="1"/>
    <col min="6" max="6" width="12.453125" customWidth="1"/>
    <col min="8" max="8" width="11" customWidth="1"/>
    <col min="11" max="11" width="11.269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8" t="s">
        <v>5</v>
      </c>
      <c r="D5" s="25"/>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87</v>
      </c>
      <c r="B8" s="37" t="s">
        <v>88</v>
      </c>
      <c r="C8" s="37" t="s">
        <v>89</v>
      </c>
      <c r="D8" s="38" t="s">
        <v>90</v>
      </c>
      <c r="E8" s="38">
        <v>90</v>
      </c>
      <c r="F8" s="38" t="s">
        <v>91</v>
      </c>
      <c r="G8" s="38"/>
      <c r="H8" s="38" t="s">
        <v>22</v>
      </c>
      <c r="I8" s="53">
        <v>0.2</v>
      </c>
      <c r="J8" s="39"/>
      <c r="K8" s="39" t="s">
        <v>92</v>
      </c>
    </row>
    <row r="9" spans="1:11" x14ac:dyDescent="0.35">
      <c r="A9" s="36" t="s">
        <v>87</v>
      </c>
      <c r="B9" s="37" t="s">
        <v>93</v>
      </c>
      <c r="C9" s="37" t="s">
        <v>94</v>
      </c>
      <c r="D9" s="38" t="s">
        <v>20</v>
      </c>
      <c r="E9" s="38">
        <v>100</v>
      </c>
      <c r="F9" s="38"/>
      <c r="G9" s="38" t="s">
        <v>30</v>
      </c>
      <c r="H9" s="38" t="s">
        <v>22</v>
      </c>
      <c r="I9" s="53">
        <v>0.2</v>
      </c>
      <c r="J9" s="39"/>
      <c r="K9" s="39" t="s">
        <v>60</v>
      </c>
    </row>
    <row r="10" spans="1:11" x14ac:dyDescent="0.35">
      <c r="A10" s="36" t="s">
        <v>87</v>
      </c>
      <c r="B10" s="37" t="s">
        <v>95</v>
      </c>
      <c r="C10" s="37" t="s">
        <v>96</v>
      </c>
      <c r="D10" s="38" t="s">
        <v>20</v>
      </c>
      <c r="E10" s="38">
        <v>45</v>
      </c>
      <c r="F10" s="38" t="s">
        <v>97</v>
      </c>
      <c r="G10" s="38"/>
      <c r="H10" s="38" t="s">
        <v>22</v>
      </c>
      <c r="I10" s="53">
        <v>0.15</v>
      </c>
      <c r="J10" s="39"/>
      <c r="K10" s="39" t="s">
        <v>98</v>
      </c>
    </row>
    <row r="11" spans="1:11" x14ac:dyDescent="0.35">
      <c r="A11" s="36" t="s">
        <v>87</v>
      </c>
      <c r="B11" s="37" t="s">
        <v>99</v>
      </c>
      <c r="C11" s="37" t="s">
        <v>100</v>
      </c>
      <c r="D11" s="38" t="s">
        <v>41</v>
      </c>
      <c r="E11" s="38">
        <v>15</v>
      </c>
      <c r="F11" s="38"/>
      <c r="G11" s="38" t="s">
        <v>21</v>
      </c>
      <c r="H11" s="38" t="s">
        <v>22</v>
      </c>
      <c r="I11" s="53">
        <v>0.15</v>
      </c>
      <c r="J11" s="39"/>
      <c r="K11" s="39" t="s">
        <v>38</v>
      </c>
    </row>
    <row r="12" spans="1:11" x14ac:dyDescent="0.35">
      <c r="A12" s="36" t="s">
        <v>87</v>
      </c>
      <c r="B12" s="37" t="s">
        <v>101</v>
      </c>
      <c r="C12" s="37" t="s">
        <v>102</v>
      </c>
      <c r="D12" s="38" t="s">
        <v>41</v>
      </c>
      <c r="E12" s="38">
        <v>15</v>
      </c>
      <c r="F12" s="38" t="s">
        <v>103</v>
      </c>
      <c r="G12" s="38"/>
      <c r="H12" s="38" t="s">
        <v>22</v>
      </c>
      <c r="I12" s="53">
        <v>0.1</v>
      </c>
      <c r="J12" s="39"/>
      <c r="K12" s="39" t="s">
        <v>104</v>
      </c>
    </row>
    <row r="13" spans="1:11" x14ac:dyDescent="0.35">
      <c r="A13" s="36" t="s">
        <v>87</v>
      </c>
      <c r="B13" s="37" t="s">
        <v>105</v>
      </c>
      <c r="C13" s="37" t="s">
        <v>106</v>
      </c>
      <c r="D13" s="38" t="s">
        <v>20</v>
      </c>
      <c r="E13" s="38">
        <v>100</v>
      </c>
      <c r="F13" s="38"/>
      <c r="G13" s="38" t="s">
        <v>26</v>
      </c>
      <c r="H13" s="38" t="s">
        <v>22</v>
      </c>
      <c r="I13" s="53">
        <v>0.1</v>
      </c>
      <c r="J13" s="39"/>
      <c r="K13" s="39" t="s">
        <v>23</v>
      </c>
    </row>
    <row r="14" spans="1:11" x14ac:dyDescent="0.35">
      <c r="A14" s="36" t="s">
        <v>87</v>
      </c>
      <c r="B14" s="37" t="s">
        <v>107</v>
      </c>
      <c r="C14" s="37" t="s">
        <v>108</v>
      </c>
      <c r="D14" s="38" t="s">
        <v>20</v>
      </c>
      <c r="E14" s="38">
        <v>15</v>
      </c>
      <c r="F14" s="38" t="s">
        <v>109</v>
      </c>
      <c r="G14" s="38"/>
      <c r="H14" s="38" t="s">
        <v>22</v>
      </c>
      <c r="I14" s="53">
        <v>0.1</v>
      </c>
      <c r="J14" s="39"/>
      <c r="K14" s="39" t="s">
        <v>110</v>
      </c>
    </row>
    <row r="15" spans="1:11" x14ac:dyDescent="0.35">
      <c r="A15" s="36" t="s">
        <v>87</v>
      </c>
      <c r="B15" s="37" t="s">
        <v>111</v>
      </c>
      <c r="C15" s="37" t="s">
        <v>112</v>
      </c>
      <c r="D15" s="38" t="s">
        <v>20</v>
      </c>
      <c r="E15" s="38">
        <v>15</v>
      </c>
      <c r="F15" s="38" t="s">
        <v>109</v>
      </c>
      <c r="G15" s="38"/>
      <c r="H15" s="38" t="s">
        <v>84</v>
      </c>
      <c r="I15" s="53" t="s">
        <v>113</v>
      </c>
      <c r="J15" s="39"/>
      <c r="K15" s="39" t="s">
        <v>114</v>
      </c>
    </row>
    <row r="16" spans="1:11" x14ac:dyDescent="0.35">
      <c r="A16" s="36"/>
      <c r="B16" s="37"/>
      <c r="C16" s="37"/>
      <c r="D16" s="38"/>
      <c r="E16" s="38"/>
      <c r="F16" s="38"/>
      <c r="G16" s="38"/>
      <c r="H16" s="129"/>
      <c r="I16" s="129"/>
      <c r="J16" s="39"/>
      <c r="K16" s="39"/>
    </row>
    <row r="17" spans="1:11" x14ac:dyDescent="0.35">
      <c r="A17" s="136"/>
      <c r="B17" s="137"/>
      <c r="C17" s="137"/>
      <c r="D17" s="110"/>
      <c r="E17" s="110"/>
      <c r="F17" s="110"/>
      <c r="G17" s="110"/>
      <c r="H17" s="217" t="s">
        <v>50</v>
      </c>
      <c r="I17" s="216">
        <f>SUM(I8:I14)</f>
        <v>1</v>
      </c>
      <c r="J17" s="138"/>
      <c r="K17" s="138"/>
    </row>
    <row r="19" spans="1:11" x14ac:dyDescent="0.35">
      <c r="A19" s="34" t="s">
        <v>51</v>
      </c>
    </row>
    <row r="20" spans="1:11" x14ac:dyDescent="0.35">
      <c r="A20" s="35" t="s">
        <v>52</v>
      </c>
      <c r="C20" s="60"/>
    </row>
    <row r="21" spans="1:11" x14ac:dyDescent="0.35">
      <c r="A21" s="35" t="s">
        <v>53</v>
      </c>
    </row>
    <row r="22" spans="1:11" x14ac:dyDescent="0.35">
      <c r="A22" s="35" t="s">
        <v>54</v>
      </c>
    </row>
    <row r="23" spans="1:11" x14ac:dyDescent="0.35">
      <c r="A23" s="35" t="s">
        <v>55</v>
      </c>
    </row>
    <row r="24" spans="1:11" x14ac:dyDescent="0.35">
      <c r="A24" s="35" t="s">
        <v>56</v>
      </c>
    </row>
  </sheetData>
  <mergeCells count="1">
    <mergeCell ref="A2:K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opLeftCell="A5" workbookViewId="0">
      <selection activeCell="J20" sqref="J20"/>
    </sheetView>
  </sheetViews>
  <sheetFormatPr defaultColWidth="8.81640625" defaultRowHeight="14.5" x14ac:dyDescent="0.35"/>
  <cols>
    <col min="1" max="1" width="14.26953125" customWidth="1"/>
    <col min="2" max="2" width="13" customWidth="1"/>
    <col min="3" max="3" width="52.1796875" customWidth="1"/>
    <col min="5" max="5" width="10.1796875" customWidth="1"/>
    <col min="6" max="6" width="14.1796875" customWidth="1"/>
    <col min="7" max="7" width="10.7265625" customWidth="1"/>
    <col min="8" max="8" width="12.453125" customWidth="1"/>
    <col min="11" max="11" width="17.45312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8" t="s">
        <v>5</v>
      </c>
      <c r="D5" s="25"/>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139" t="s">
        <v>115</v>
      </c>
      <c r="B8" s="140" t="s">
        <v>116</v>
      </c>
      <c r="C8" s="123" t="s">
        <v>117</v>
      </c>
      <c r="D8" s="141" t="s">
        <v>41</v>
      </c>
      <c r="E8" s="141">
        <v>100</v>
      </c>
      <c r="F8" s="141" t="s">
        <v>118</v>
      </c>
      <c r="G8" s="141" t="s">
        <v>119</v>
      </c>
      <c r="H8" s="141" t="s">
        <v>22</v>
      </c>
      <c r="I8" s="142">
        <v>0.08</v>
      </c>
      <c r="J8" s="141"/>
      <c r="K8" s="141" t="s">
        <v>120</v>
      </c>
    </row>
    <row r="9" spans="1:11" x14ac:dyDescent="0.35">
      <c r="A9" s="139" t="s">
        <v>115</v>
      </c>
      <c r="B9" s="140" t="s">
        <v>121</v>
      </c>
      <c r="C9" s="143" t="s">
        <v>122</v>
      </c>
      <c r="D9" s="144" t="s">
        <v>20</v>
      </c>
      <c r="E9" s="144">
        <v>50</v>
      </c>
      <c r="F9" s="144" t="s">
        <v>123</v>
      </c>
      <c r="G9" s="144" t="s">
        <v>119</v>
      </c>
      <c r="H9" s="144" t="s">
        <v>22</v>
      </c>
      <c r="I9" s="145">
        <v>0.08</v>
      </c>
      <c r="J9" s="144"/>
      <c r="K9" s="144" t="s">
        <v>124</v>
      </c>
    </row>
    <row r="10" spans="1:11" x14ac:dyDescent="0.35">
      <c r="A10" s="139" t="s">
        <v>115</v>
      </c>
      <c r="B10" s="140" t="s">
        <v>125</v>
      </c>
      <c r="C10" s="143" t="s">
        <v>126</v>
      </c>
      <c r="D10" s="144" t="s">
        <v>20</v>
      </c>
      <c r="E10" s="144">
        <v>50</v>
      </c>
      <c r="F10" s="144" t="s">
        <v>97</v>
      </c>
      <c r="G10" s="144" t="s">
        <v>119</v>
      </c>
      <c r="H10" s="144" t="s">
        <v>22</v>
      </c>
      <c r="I10" s="145">
        <v>0.08</v>
      </c>
      <c r="J10" s="144"/>
      <c r="K10" s="144" t="s">
        <v>124</v>
      </c>
    </row>
    <row r="11" spans="1:11" x14ac:dyDescent="0.35">
      <c r="A11" s="139" t="s">
        <v>115</v>
      </c>
      <c r="B11" s="140" t="s">
        <v>127</v>
      </c>
      <c r="C11" s="143" t="s">
        <v>59</v>
      </c>
      <c r="D11" s="144" t="s">
        <v>20</v>
      </c>
      <c r="E11" s="144">
        <v>100</v>
      </c>
      <c r="F11" s="144" t="s">
        <v>119</v>
      </c>
      <c r="G11" s="144" t="s">
        <v>21</v>
      </c>
      <c r="H11" s="144" t="s">
        <v>22</v>
      </c>
      <c r="I11" s="145">
        <v>0.1</v>
      </c>
      <c r="J11" s="144"/>
      <c r="K11" s="144" t="s">
        <v>60</v>
      </c>
    </row>
    <row r="12" spans="1:11" x14ac:dyDescent="0.35">
      <c r="A12" s="139" t="s">
        <v>115</v>
      </c>
      <c r="B12" s="140" t="s">
        <v>128</v>
      </c>
      <c r="C12" s="143" t="s">
        <v>129</v>
      </c>
      <c r="D12" s="144" t="s">
        <v>20</v>
      </c>
      <c r="E12" s="144">
        <v>100</v>
      </c>
      <c r="F12" s="144" t="s">
        <v>119</v>
      </c>
      <c r="G12" s="144" t="s">
        <v>26</v>
      </c>
      <c r="H12" s="144" t="s">
        <v>22</v>
      </c>
      <c r="I12" s="145">
        <v>0.1</v>
      </c>
      <c r="J12" s="144"/>
      <c r="K12" s="144" t="s">
        <v>130</v>
      </c>
    </row>
    <row r="13" spans="1:11" x14ac:dyDescent="0.35">
      <c r="A13" s="139" t="s">
        <v>115</v>
      </c>
      <c r="B13" s="140" t="s">
        <v>131</v>
      </c>
      <c r="C13" s="143" t="s">
        <v>132</v>
      </c>
      <c r="D13" s="144" t="s">
        <v>90</v>
      </c>
      <c r="E13" s="144">
        <v>50</v>
      </c>
      <c r="F13" s="144" t="s">
        <v>133</v>
      </c>
      <c r="G13" s="144" t="s">
        <v>119</v>
      </c>
      <c r="H13" s="144" t="s">
        <v>22</v>
      </c>
      <c r="I13" s="145">
        <v>0.05</v>
      </c>
      <c r="J13" s="144"/>
      <c r="K13" s="144" t="s">
        <v>134</v>
      </c>
    </row>
    <row r="14" spans="1:11" x14ac:dyDescent="0.35">
      <c r="A14" s="139" t="s">
        <v>115</v>
      </c>
      <c r="B14" s="140" t="s">
        <v>135</v>
      </c>
      <c r="C14" s="143" t="s">
        <v>136</v>
      </c>
      <c r="D14" s="144" t="s">
        <v>20</v>
      </c>
      <c r="E14" s="144">
        <v>50</v>
      </c>
      <c r="F14" s="144" t="s">
        <v>91</v>
      </c>
      <c r="G14" s="144" t="s">
        <v>119</v>
      </c>
      <c r="H14" s="144" t="s">
        <v>22</v>
      </c>
      <c r="I14" s="145">
        <v>0.08</v>
      </c>
      <c r="J14" s="144"/>
      <c r="K14" s="144" t="s">
        <v>124</v>
      </c>
    </row>
    <row r="15" spans="1:11" x14ac:dyDescent="0.35">
      <c r="A15" s="139" t="s">
        <v>115</v>
      </c>
      <c r="B15" s="140" t="s">
        <v>137</v>
      </c>
      <c r="C15" s="143" t="s">
        <v>138</v>
      </c>
      <c r="D15" s="144" t="s">
        <v>20</v>
      </c>
      <c r="E15" s="144">
        <v>50</v>
      </c>
      <c r="F15" s="144" t="s">
        <v>103</v>
      </c>
      <c r="G15" s="144" t="s">
        <v>119</v>
      </c>
      <c r="H15" s="144" t="s">
        <v>22</v>
      </c>
      <c r="I15" s="145">
        <v>0.08</v>
      </c>
      <c r="J15" s="144"/>
      <c r="K15" s="144" t="s">
        <v>124</v>
      </c>
    </row>
    <row r="16" spans="1:11" x14ac:dyDescent="0.35">
      <c r="A16" s="139" t="s">
        <v>115</v>
      </c>
      <c r="B16" s="140" t="s">
        <v>139</v>
      </c>
      <c r="C16" s="143" t="s">
        <v>140</v>
      </c>
      <c r="D16" s="144" t="s">
        <v>20</v>
      </c>
      <c r="E16" s="144">
        <v>100</v>
      </c>
      <c r="F16" s="144" t="s">
        <v>119</v>
      </c>
      <c r="G16" s="144" t="s">
        <v>30</v>
      </c>
      <c r="H16" s="144" t="s">
        <v>22</v>
      </c>
      <c r="I16" s="145">
        <v>0.1</v>
      </c>
      <c r="J16" s="144"/>
      <c r="K16" s="144" t="s">
        <v>141</v>
      </c>
    </row>
    <row r="17" spans="1:11" x14ac:dyDescent="0.35">
      <c r="A17" s="139" t="s">
        <v>115</v>
      </c>
      <c r="B17" s="140" t="s">
        <v>142</v>
      </c>
      <c r="C17" s="143" t="s">
        <v>143</v>
      </c>
      <c r="D17" s="144" t="s">
        <v>90</v>
      </c>
      <c r="E17" s="144">
        <v>50</v>
      </c>
      <c r="F17" s="144" t="s">
        <v>144</v>
      </c>
      <c r="G17" s="144" t="s">
        <v>119</v>
      </c>
      <c r="H17" s="144" t="s">
        <v>22</v>
      </c>
      <c r="I17" s="145">
        <v>0.1</v>
      </c>
      <c r="J17" s="144"/>
      <c r="K17" s="144" t="s">
        <v>145</v>
      </c>
    </row>
    <row r="18" spans="1:11" x14ac:dyDescent="0.35">
      <c r="A18" s="139" t="s">
        <v>115</v>
      </c>
      <c r="B18" s="140" t="s">
        <v>146</v>
      </c>
      <c r="C18" s="143" t="s">
        <v>76</v>
      </c>
      <c r="D18" s="144" t="s">
        <v>20</v>
      </c>
      <c r="E18" s="144">
        <v>150</v>
      </c>
      <c r="F18" s="144" t="s">
        <v>119</v>
      </c>
      <c r="G18" s="144" t="s">
        <v>33</v>
      </c>
      <c r="H18" s="144" t="s">
        <v>22</v>
      </c>
      <c r="I18" s="145">
        <v>0.15</v>
      </c>
      <c r="J18" s="144"/>
      <c r="K18" s="144" t="s">
        <v>60</v>
      </c>
    </row>
    <row r="19" spans="1:11" x14ac:dyDescent="0.35">
      <c r="A19" s="36"/>
      <c r="B19" s="37"/>
      <c r="C19" s="100" t="s">
        <v>119</v>
      </c>
      <c r="D19" s="78" t="s">
        <v>119</v>
      </c>
      <c r="E19" s="78" t="s">
        <v>119</v>
      </c>
      <c r="F19" s="78" t="s">
        <v>119</v>
      </c>
      <c r="G19" s="78" t="s">
        <v>119</v>
      </c>
      <c r="H19" s="221" t="s">
        <v>119</v>
      </c>
      <c r="I19" s="221" t="s">
        <v>119</v>
      </c>
      <c r="J19" s="78" t="s">
        <v>119</v>
      </c>
      <c r="K19" s="78" t="s">
        <v>119</v>
      </c>
    </row>
    <row r="20" spans="1:11" x14ac:dyDescent="0.35">
      <c r="H20" s="219" t="s">
        <v>50</v>
      </c>
      <c r="I20" s="218">
        <f>SUM(I8:I18)</f>
        <v>0.99999999999999989</v>
      </c>
    </row>
    <row r="21" spans="1:11" x14ac:dyDescent="0.35">
      <c r="A21" s="34" t="s">
        <v>51</v>
      </c>
    </row>
    <row r="22" spans="1:11" x14ac:dyDescent="0.35">
      <c r="A22" s="35" t="s">
        <v>52</v>
      </c>
    </row>
    <row r="23" spans="1:11" x14ac:dyDescent="0.35">
      <c r="A23" s="35" t="s">
        <v>53</v>
      </c>
    </row>
    <row r="24" spans="1:11" x14ac:dyDescent="0.35">
      <c r="A24" s="35" t="s">
        <v>54</v>
      </c>
    </row>
    <row r="25" spans="1:11" x14ac:dyDescent="0.35">
      <c r="A25" s="35" t="s">
        <v>55</v>
      </c>
    </row>
    <row r="26" spans="1:11" x14ac:dyDescent="0.35">
      <c r="A26" s="35" t="s">
        <v>56</v>
      </c>
    </row>
  </sheetData>
  <mergeCells count="1">
    <mergeCell ref="A2: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2"/>
  <sheetViews>
    <sheetView workbookViewId="0">
      <selection activeCell="I15" sqref="I15"/>
    </sheetView>
  </sheetViews>
  <sheetFormatPr defaultColWidth="8.81640625" defaultRowHeight="14.5" x14ac:dyDescent="0.35"/>
  <cols>
    <col min="1" max="1" width="11.26953125" customWidth="1"/>
    <col min="2" max="2" width="13" customWidth="1"/>
    <col min="3" max="3" width="52.1796875" customWidth="1"/>
    <col min="6" max="6" width="10.81640625" customWidth="1"/>
    <col min="7" max="7" width="9.81640625" customWidth="1"/>
    <col min="8" max="8" width="10.7265625" customWidth="1"/>
    <col min="11" max="11" width="11.1796875" customWidth="1"/>
    <col min="12" max="12" width="15.54296875" bestFit="1" customWidth="1"/>
  </cols>
  <sheetData>
    <row r="1" spans="1:12" ht="15" thickBot="1" x14ac:dyDescent="0.4"/>
    <row r="2" spans="1:12" x14ac:dyDescent="0.35">
      <c r="A2" s="241" t="s">
        <v>0</v>
      </c>
      <c r="B2" s="241"/>
      <c r="C2" s="241"/>
      <c r="D2" s="241"/>
      <c r="E2" s="241"/>
      <c r="F2" s="241"/>
      <c r="G2" s="241"/>
      <c r="H2" s="241"/>
      <c r="I2" s="241"/>
      <c r="J2" s="241"/>
      <c r="K2" s="242"/>
    </row>
    <row r="3" spans="1:12" ht="15" thickBot="1" x14ac:dyDescent="0.4">
      <c r="A3" s="243"/>
      <c r="B3" s="243"/>
      <c r="C3" s="243"/>
      <c r="D3" s="243"/>
      <c r="E3" s="243"/>
      <c r="F3" s="243"/>
      <c r="G3" s="243"/>
      <c r="H3" s="243"/>
      <c r="I3" s="243"/>
      <c r="J3" s="243"/>
      <c r="K3" s="244"/>
    </row>
    <row r="4" spans="1:12" ht="15" thickBot="1" x14ac:dyDescent="0.4">
      <c r="A4" s="15" t="s">
        <v>1</v>
      </c>
      <c r="B4" s="15" t="s">
        <v>2</v>
      </c>
      <c r="C4" s="24" t="s">
        <v>3</v>
      </c>
      <c r="D4" s="25"/>
      <c r="E4" s="10"/>
      <c r="F4" s="10"/>
      <c r="G4" s="12"/>
      <c r="H4" s="10"/>
      <c r="I4" s="10"/>
      <c r="J4" s="10"/>
      <c r="K4" s="17"/>
    </row>
    <row r="5" spans="1:12" ht="16" thickBot="1" x14ac:dyDescent="0.4">
      <c r="A5" s="27" t="s">
        <v>4</v>
      </c>
      <c r="B5" s="27">
        <v>4</v>
      </c>
      <c r="C5" s="28" t="s">
        <v>5</v>
      </c>
      <c r="D5" s="25"/>
      <c r="E5" s="22"/>
      <c r="F5" s="22"/>
      <c r="G5" s="22"/>
      <c r="H5" s="26"/>
      <c r="I5" s="22"/>
      <c r="J5" s="22"/>
      <c r="K5" s="18"/>
    </row>
    <row r="6" spans="1:12" x14ac:dyDescent="0.35">
      <c r="A6" s="16"/>
      <c r="C6" s="16"/>
      <c r="D6" s="7"/>
      <c r="E6" s="8"/>
      <c r="F6" s="7"/>
      <c r="G6" s="7"/>
      <c r="H6" s="12"/>
      <c r="I6" s="7"/>
      <c r="J6" s="7"/>
      <c r="K6" s="19"/>
    </row>
    <row r="7" spans="1:12" ht="39" x14ac:dyDescent="0.35">
      <c r="A7" s="47" t="s">
        <v>6</v>
      </c>
      <c r="B7" s="47" t="s">
        <v>7</v>
      </c>
      <c r="C7" s="47" t="s">
        <v>8</v>
      </c>
      <c r="D7" s="48" t="s">
        <v>9</v>
      </c>
      <c r="E7" s="48" t="s">
        <v>10</v>
      </c>
      <c r="F7" s="48" t="s">
        <v>11</v>
      </c>
      <c r="G7" s="48" t="s">
        <v>12</v>
      </c>
      <c r="H7" s="48" t="s">
        <v>13</v>
      </c>
      <c r="I7" s="48" t="s">
        <v>14</v>
      </c>
      <c r="J7" s="49" t="s">
        <v>15</v>
      </c>
      <c r="K7" s="49" t="s">
        <v>16</v>
      </c>
    </row>
    <row r="8" spans="1:12" x14ac:dyDescent="0.35">
      <c r="A8" s="36" t="s">
        <v>147</v>
      </c>
      <c r="B8" s="37" t="s">
        <v>148</v>
      </c>
      <c r="C8" s="37" t="s">
        <v>149</v>
      </c>
      <c r="D8" s="37" t="s">
        <v>20</v>
      </c>
      <c r="E8" s="38">
        <v>100</v>
      </c>
      <c r="F8" s="37"/>
      <c r="G8" s="37" t="s">
        <v>21</v>
      </c>
      <c r="H8" s="37" t="s">
        <v>150</v>
      </c>
      <c r="I8" s="53">
        <v>0.2</v>
      </c>
      <c r="J8" s="58"/>
      <c r="K8" s="58"/>
    </row>
    <row r="9" spans="1:12" x14ac:dyDescent="0.35">
      <c r="A9" s="36" t="s">
        <v>147</v>
      </c>
      <c r="B9" s="37" t="s">
        <v>151</v>
      </c>
      <c r="C9" s="58" t="s">
        <v>152</v>
      </c>
      <c r="D9" s="37" t="s">
        <v>20</v>
      </c>
      <c r="E9" s="38">
        <v>100</v>
      </c>
      <c r="F9" s="37"/>
      <c r="G9" s="37" t="s">
        <v>26</v>
      </c>
      <c r="H9" s="37" t="s">
        <v>150</v>
      </c>
      <c r="I9" s="53">
        <v>0.2</v>
      </c>
      <c r="J9" s="58"/>
      <c r="K9" s="58"/>
    </row>
    <row r="10" spans="1:12" x14ac:dyDescent="0.35">
      <c r="A10" s="36" t="s">
        <v>147</v>
      </c>
      <c r="B10" s="37" t="s">
        <v>153</v>
      </c>
      <c r="C10" s="37" t="s">
        <v>154</v>
      </c>
      <c r="D10" s="37" t="s">
        <v>20</v>
      </c>
      <c r="E10" s="38">
        <v>100</v>
      </c>
      <c r="F10" s="37"/>
      <c r="G10" s="37" t="s">
        <v>30</v>
      </c>
      <c r="H10" s="37" t="s">
        <v>150</v>
      </c>
      <c r="I10" s="53">
        <v>0.2</v>
      </c>
      <c r="J10" s="134">
        <v>0</v>
      </c>
      <c r="K10" s="58" t="s">
        <v>23</v>
      </c>
    </row>
    <row r="11" spans="1:12" x14ac:dyDescent="0.35">
      <c r="A11" s="36" t="s">
        <v>147</v>
      </c>
      <c r="B11" s="37" t="s">
        <v>155</v>
      </c>
      <c r="C11" s="108" t="s">
        <v>156</v>
      </c>
      <c r="D11" s="37" t="s">
        <v>20</v>
      </c>
      <c r="E11" s="38">
        <v>100</v>
      </c>
      <c r="F11" s="37"/>
      <c r="G11" s="37" t="s">
        <v>33</v>
      </c>
      <c r="H11" s="37" t="s">
        <v>150</v>
      </c>
      <c r="I11" s="53">
        <v>0.2</v>
      </c>
      <c r="J11" s="134">
        <v>0</v>
      </c>
      <c r="K11" s="58" t="s">
        <v>23</v>
      </c>
    </row>
    <row r="12" spans="1:12" x14ac:dyDescent="0.35">
      <c r="A12" s="36" t="s">
        <v>147</v>
      </c>
      <c r="B12" s="37" t="s">
        <v>157</v>
      </c>
      <c r="C12" s="58" t="s">
        <v>158</v>
      </c>
      <c r="D12" s="37" t="s">
        <v>20</v>
      </c>
      <c r="E12" s="37"/>
      <c r="F12" s="135" t="s">
        <v>159</v>
      </c>
      <c r="G12" s="37"/>
      <c r="H12" s="37" t="s">
        <v>150</v>
      </c>
      <c r="I12" s="53">
        <v>0.1</v>
      </c>
      <c r="J12" s="58"/>
      <c r="K12" s="58"/>
      <c r="L12" s="133" t="s">
        <v>160</v>
      </c>
    </row>
    <row r="13" spans="1:12" x14ac:dyDescent="0.35">
      <c r="A13" s="36" t="s">
        <v>147</v>
      </c>
      <c r="B13" s="37" t="s">
        <v>161</v>
      </c>
      <c r="C13" s="108" t="s">
        <v>162</v>
      </c>
      <c r="D13" s="37" t="s">
        <v>20</v>
      </c>
      <c r="E13" s="37"/>
      <c r="F13" s="135" t="s">
        <v>163</v>
      </c>
      <c r="G13" s="37"/>
      <c r="H13" s="37" t="s">
        <v>150</v>
      </c>
      <c r="I13" s="53">
        <v>0.1</v>
      </c>
      <c r="J13" s="58"/>
      <c r="K13" s="58"/>
      <c r="L13" s="133" t="s">
        <v>160</v>
      </c>
    </row>
    <row r="14" spans="1:12" x14ac:dyDescent="0.35">
      <c r="A14" s="36"/>
      <c r="B14" s="37"/>
      <c r="C14" s="37"/>
      <c r="D14" s="37"/>
      <c r="E14" s="37"/>
      <c r="F14" s="37"/>
      <c r="G14" s="37"/>
      <c r="H14" s="37"/>
      <c r="I14" s="109"/>
      <c r="J14" s="58"/>
      <c r="K14" s="58"/>
    </row>
    <row r="15" spans="1:12" x14ac:dyDescent="0.35">
      <c r="A15" s="36" t="s">
        <v>164</v>
      </c>
      <c r="B15" s="194"/>
      <c r="C15" s="58"/>
      <c r="D15" s="73"/>
      <c r="E15" s="38"/>
      <c r="F15" s="73"/>
      <c r="G15" s="73"/>
      <c r="H15" s="222" t="s">
        <v>50</v>
      </c>
      <c r="I15" s="223">
        <f>SUM(I8:I13)</f>
        <v>1</v>
      </c>
      <c r="J15" s="39"/>
      <c r="K15" s="39"/>
    </row>
    <row r="17" spans="1:1" x14ac:dyDescent="0.35">
      <c r="A17" s="34" t="s">
        <v>51</v>
      </c>
    </row>
    <row r="18" spans="1:1" x14ac:dyDescent="0.35">
      <c r="A18" s="35" t="s">
        <v>52</v>
      </c>
    </row>
    <row r="19" spans="1:1" x14ac:dyDescent="0.35">
      <c r="A19" s="35" t="s">
        <v>53</v>
      </c>
    </row>
    <row r="20" spans="1:1" x14ac:dyDescent="0.35">
      <c r="A20" s="35" t="s">
        <v>54</v>
      </c>
    </row>
    <row r="21" spans="1:1" x14ac:dyDescent="0.35">
      <c r="A21" s="35" t="s">
        <v>55</v>
      </c>
    </row>
    <row r="22" spans="1:1" x14ac:dyDescent="0.35">
      <c r="A22" s="35" t="s">
        <v>56</v>
      </c>
    </row>
  </sheetData>
  <mergeCells count="1">
    <mergeCell ref="A2: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workbookViewId="0">
      <selection activeCell="H15" sqref="H15:I15"/>
    </sheetView>
  </sheetViews>
  <sheetFormatPr defaultColWidth="8.81640625" defaultRowHeight="14.5" x14ac:dyDescent="0.35"/>
  <cols>
    <col min="1" max="1" width="11.26953125" customWidth="1"/>
    <col min="2" max="2" width="13" customWidth="1"/>
    <col min="3" max="3" width="52.1796875" customWidth="1"/>
    <col min="6" max="6" width="11" customWidth="1"/>
    <col min="7" max="7" width="10.7265625" customWidth="1"/>
    <col min="8" max="8" width="11.26953125" customWidth="1"/>
    <col min="11" max="11" width="20.453125" customWidth="1"/>
    <col min="12" max="12" width="15.26953125" bestFit="1" customWidth="1"/>
  </cols>
  <sheetData>
    <row r="1" spans="1:12" ht="15" thickBot="1" x14ac:dyDescent="0.4"/>
    <row r="2" spans="1:12" x14ac:dyDescent="0.35">
      <c r="A2" s="241" t="s">
        <v>0</v>
      </c>
      <c r="B2" s="241"/>
      <c r="C2" s="241"/>
      <c r="D2" s="241"/>
      <c r="E2" s="241"/>
      <c r="F2" s="241"/>
      <c r="G2" s="241"/>
      <c r="H2" s="241"/>
      <c r="I2" s="241"/>
      <c r="J2" s="241"/>
      <c r="K2" s="242"/>
    </row>
    <row r="3" spans="1:12" ht="15" thickBot="1" x14ac:dyDescent="0.4">
      <c r="A3" s="243"/>
      <c r="B3" s="243"/>
      <c r="C3" s="243"/>
      <c r="D3" s="243"/>
      <c r="E3" s="243"/>
      <c r="F3" s="243"/>
      <c r="G3" s="243"/>
      <c r="H3" s="243"/>
      <c r="I3" s="243"/>
      <c r="J3" s="243"/>
      <c r="K3" s="244"/>
    </row>
    <row r="4" spans="1:12" ht="15" thickBot="1" x14ac:dyDescent="0.4">
      <c r="A4" s="15" t="s">
        <v>1</v>
      </c>
      <c r="B4" s="15" t="s">
        <v>2</v>
      </c>
      <c r="C4" s="24" t="s">
        <v>3</v>
      </c>
      <c r="D4" s="25"/>
      <c r="E4" s="10"/>
      <c r="F4" s="10"/>
      <c r="G4" s="12"/>
      <c r="H4" s="10"/>
      <c r="I4" s="10"/>
      <c r="J4" s="10"/>
      <c r="K4" s="17"/>
    </row>
    <row r="5" spans="1:12" ht="16" thickBot="1" x14ac:dyDescent="0.4">
      <c r="A5" s="27" t="s">
        <v>4</v>
      </c>
      <c r="B5" s="27">
        <v>4</v>
      </c>
      <c r="C5" s="28" t="s">
        <v>5</v>
      </c>
      <c r="D5" s="25"/>
      <c r="E5" s="22"/>
      <c r="F5" s="22"/>
      <c r="G5" s="22"/>
      <c r="H5" s="26"/>
      <c r="I5" s="22"/>
      <c r="J5" s="22"/>
      <c r="K5" s="18"/>
    </row>
    <row r="6" spans="1:12" x14ac:dyDescent="0.35">
      <c r="A6" s="16"/>
      <c r="C6" s="16"/>
      <c r="D6" s="7"/>
      <c r="E6" s="8"/>
      <c r="F6" s="7"/>
      <c r="G6" s="7"/>
      <c r="H6" s="12"/>
      <c r="I6" s="7"/>
      <c r="J6" s="7"/>
      <c r="K6" s="19"/>
    </row>
    <row r="7" spans="1:12" ht="26" x14ac:dyDescent="0.35">
      <c r="A7" s="47" t="s">
        <v>6</v>
      </c>
      <c r="B7" s="47" t="s">
        <v>7</v>
      </c>
      <c r="C7" s="47" t="s">
        <v>8</v>
      </c>
      <c r="D7" s="48" t="s">
        <v>9</v>
      </c>
      <c r="E7" s="48" t="s">
        <v>10</v>
      </c>
      <c r="F7" s="48" t="s">
        <v>11</v>
      </c>
      <c r="G7" s="48" t="s">
        <v>12</v>
      </c>
      <c r="H7" s="48" t="s">
        <v>13</v>
      </c>
      <c r="I7" s="48" t="s">
        <v>14</v>
      </c>
      <c r="J7" s="49" t="s">
        <v>15</v>
      </c>
      <c r="K7" s="49" t="s">
        <v>16</v>
      </c>
    </row>
    <row r="8" spans="1:12" x14ac:dyDescent="0.35">
      <c r="A8" s="36" t="s">
        <v>165</v>
      </c>
      <c r="B8" s="61" t="s">
        <v>166</v>
      </c>
      <c r="C8" s="38" t="s">
        <v>167</v>
      </c>
      <c r="D8" s="38" t="s">
        <v>20</v>
      </c>
      <c r="E8" s="38">
        <v>100</v>
      </c>
      <c r="F8" s="38"/>
      <c r="G8" s="38" t="s">
        <v>21</v>
      </c>
      <c r="H8" s="38" t="s">
        <v>150</v>
      </c>
      <c r="I8" s="53">
        <v>0.2</v>
      </c>
      <c r="J8" s="39"/>
      <c r="K8" s="39"/>
    </row>
    <row r="9" spans="1:12" x14ac:dyDescent="0.35">
      <c r="A9" s="36" t="s">
        <v>165</v>
      </c>
      <c r="B9" s="61" t="s">
        <v>168</v>
      </c>
      <c r="C9" s="39" t="s">
        <v>169</v>
      </c>
      <c r="D9" s="38" t="s">
        <v>20</v>
      </c>
      <c r="E9" s="38">
        <v>100</v>
      </c>
      <c r="F9" s="38"/>
      <c r="G9" s="38" t="s">
        <v>26</v>
      </c>
      <c r="H9" s="38" t="s">
        <v>150</v>
      </c>
      <c r="I9" s="53">
        <v>0.2</v>
      </c>
      <c r="J9" s="39"/>
      <c r="K9" s="39"/>
    </row>
    <row r="10" spans="1:12" x14ac:dyDescent="0.35">
      <c r="A10" s="36" t="s">
        <v>165</v>
      </c>
      <c r="B10" s="61" t="s">
        <v>170</v>
      </c>
      <c r="C10" s="38" t="s">
        <v>171</v>
      </c>
      <c r="D10" s="38" t="s">
        <v>20</v>
      </c>
      <c r="E10" s="38">
        <v>100</v>
      </c>
      <c r="F10" s="38"/>
      <c r="G10" s="38" t="s">
        <v>30</v>
      </c>
      <c r="H10" s="38" t="s">
        <v>150</v>
      </c>
      <c r="I10" s="53">
        <v>0.2</v>
      </c>
      <c r="J10" s="39"/>
      <c r="K10" s="39"/>
    </row>
    <row r="11" spans="1:12" x14ac:dyDescent="0.35">
      <c r="A11" s="36" t="s">
        <v>165</v>
      </c>
      <c r="B11" s="61" t="s">
        <v>172</v>
      </c>
      <c r="C11" s="38" t="s">
        <v>173</v>
      </c>
      <c r="D11" s="38" t="s">
        <v>20</v>
      </c>
      <c r="E11" s="38">
        <v>150</v>
      </c>
      <c r="F11" s="38"/>
      <c r="G11" s="38" t="s">
        <v>33</v>
      </c>
      <c r="H11" s="38" t="s">
        <v>150</v>
      </c>
      <c r="I11" s="53">
        <v>0.2</v>
      </c>
      <c r="J11" s="39"/>
      <c r="K11" s="39"/>
    </row>
    <row r="12" spans="1:12" x14ac:dyDescent="0.35">
      <c r="A12" s="36" t="s">
        <v>165</v>
      </c>
      <c r="B12" s="61" t="s">
        <v>174</v>
      </c>
      <c r="C12" s="39" t="s">
        <v>175</v>
      </c>
      <c r="D12" s="38" t="s">
        <v>20</v>
      </c>
      <c r="E12" s="38"/>
      <c r="F12" s="132" t="s">
        <v>159</v>
      </c>
      <c r="G12" s="38"/>
      <c r="H12" s="38" t="s">
        <v>150</v>
      </c>
      <c r="I12" s="53">
        <v>0.1</v>
      </c>
      <c r="J12" s="39"/>
      <c r="K12" s="39"/>
      <c r="L12" s="133" t="s">
        <v>160</v>
      </c>
    </row>
    <row r="13" spans="1:12" x14ac:dyDescent="0.35">
      <c r="A13" s="36" t="s">
        <v>165</v>
      </c>
      <c r="B13" s="61" t="s">
        <v>176</v>
      </c>
      <c r="C13" s="121" t="s">
        <v>177</v>
      </c>
      <c r="D13" s="38" t="s">
        <v>20</v>
      </c>
      <c r="E13" s="38"/>
      <c r="F13" s="132" t="s">
        <v>163</v>
      </c>
      <c r="G13" s="38"/>
      <c r="H13" s="38" t="s">
        <v>150</v>
      </c>
      <c r="I13" s="53">
        <v>0.1</v>
      </c>
      <c r="J13" s="39"/>
      <c r="K13" s="39"/>
      <c r="L13" s="133" t="s">
        <v>160</v>
      </c>
    </row>
    <row r="14" spans="1:12" x14ac:dyDescent="0.35">
      <c r="A14" s="36"/>
      <c r="B14" s="37"/>
      <c r="C14" s="37"/>
      <c r="D14" s="73"/>
      <c r="E14" s="38"/>
      <c r="F14" s="73"/>
      <c r="G14" s="73"/>
      <c r="H14" s="224"/>
      <c r="I14" s="224"/>
      <c r="J14" s="39"/>
      <c r="K14" s="39"/>
    </row>
    <row r="15" spans="1:12" x14ac:dyDescent="0.35">
      <c r="H15" s="219" t="s">
        <v>50</v>
      </c>
      <c r="I15" s="218">
        <f>SUM(I8:I13)</f>
        <v>1</v>
      </c>
    </row>
    <row r="16" spans="1:12" x14ac:dyDescent="0.35">
      <c r="A16" s="34" t="s">
        <v>51</v>
      </c>
    </row>
    <row r="17" spans="1:12" x14ac:dyDescent="0.35">
      <c r="A17" s="35" t="s">
        <v>52</v>
      </c>
    </row>
    <row r="18" spans="1:12" x14ac:dyDescent="0.35">
      <c r="A18" s="35" t="s">
        <v>53</v>
      </c>
    </row>
    <row r="19" spans="1:12" x14ac:dyDescent="0.35">
      <c r="A19" s="35" t="s">
        <v>54</v>
      </c>
    </row>
    <row r="20" spans="1:12" x14ac:dyDescent="0.35">
      <c r="A20" s="35" t="s">
        <v>55</v>
      </c>
    </row>
    <row r="21" spans="1:12" x14ac:dyDescent="0.35">
      <c r="A21" s="35" t="s">
        <v>56</v>
      </c>
      <c r="L21" s="119"/>
    </row>
  </sheetData>
  <mergeCells count="1">
    <mergeCell ref="A2:K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5"/>
  <sheetViews>
    <sheetView workbookViewId="0">
      <selection activeCell="I17" sqref="I17"/>
    </sheetView>
  </sheetViews>
  <sheetFormatPr defaultColWidth="8.81640625" defaultRowHeight="14.5" x14ac:dyDescent="0.35"/>
  <cols>
    <col min="1" max="1" width="11.26953125" customWidth="1"/>
    <col min="2" max="2" width="13" customWidth="1"/>
    <col min="3" max="3" width="56.453125" customWidth="1"/>
    <col min="6" max="6" width="11.453125" customWidth="1"/>
    <col min="7" max="7" width="10.81640625" customWidth="1"/>
    <col min="8" max="8" width="12.26953125" customWidth="1"/>
    <col min="11" max="11" width="13.1796875"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8" t="s">
        <v>5</v>
      </c>
      <c r="D5" s="25"/>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ht="43.5" x14ac:dyDescent="0.35">
      <c r="A8" s="147" t="s">
        <v>178</v>
      </c>
      <c r="B8" s="148" t="s">
        <v>179</v>
      </c>
      <c r="C8" s="148" t="s">
        <v>180</v>
      </c>
      <c r="D8" s="148" t="s">
        <v>20</v>
      </c>
      <c r="E8" s="148">
        <v>100</v>
      </c>
      <c r="F8" s="148"/>
      <c r="G8" s="148" t="s">
        <v>21</v>
      </c>
      <c r="H8" s="148" t="s">
        <v>181</v>
      </c>
      <c r="I8" s="149">
        <v>0.25</v>
      </c>
      <c r="J8" s="148"/>
      <c r="K8" s="150" t="s">
        <v>182</v>
      </c>
    </row>
    <row r="9" spans="1:11" ht="43.5" x14ac:dyDescent="0.35">
      <c r="A9" s="151" t="s">
        <v>178</v>
      </c>
      <c r="B9" s="152" t="s">
        <v>183</v>
      </c>
      <c r="C9" s="152" t="s">
        <v>184</v>
      </c>
      <c r="D9" s="152" t="s">
        <v>20</v>
      </c>
      <c r="E9" s="152">
        <v>100</v>
      </c>
      <c r="F9" s="152"/>
      <c r="G9" s="152" t="s">
        <v>26</v>
      </c>
      <c r="H9" s="152" t="s">
        <v>181</v>
      </c>
      <c r="I9" s="153">
        <v>0.25</v>
      </c>
      <c r="J9" s="152"/>
      <c r="K9" s="154" t="s">
        <v>185</v>
      </c>
    </row>
    <row r="10" spans="1:11" ht="43.5" x14ac:dyDescent="0.35">
      <c r="A10" s="151" t="s">
        <v>178</v>
      </c>
      <c r="B10" s="152" t="s">
        <v>186</v>
      </c>
      <c r="C10" s="152" t="s">
        <v>187</v>
      </c>
      <c r="D10" s="152" t="s">
        <v>20</v>
      </c>
      <c r="E10" s="152">
        <v>100</v>
      </c>
      <c r="F10" s="152"/>
      <c r="G10" s="152" t="s">
        <v>30</v>
      </c>
      <c r="H10" s="152" t="s">
        <v>181</v>
      </c>
      <c r="I10" s="153">
        <v>0.25</v>
      </c>
      <c r="J10" s="152"/>
      <c r="K10" s="154" t="s">
        <v>188</v>
      </c>
    </row>
    <row r="11" spans="1:11" ht="43.5" x14ac:dyDescent="0.35">
      <c r="A11" s="151" t="s">
        <v>178</v>
      </c>
      <c r="B11" s="152" t="s">
        <v>189</v>
      </c>
      <c r="C11" s="152" t="s">
        <v>190</v>
      </c>
      <c r="D11" s="152" t="s">
        <v>20</v>
      </c>
      <c r="E11" s="152">
        <v>100</v>
      </c>
      <c r="F11" s="152"/>
      <c r="G11" s="152" t="s">
        <v>33</v>
      </c>
      <c r="H11" s="152" t="s">
        <v>181</v>
      </c>
      <c r="I11" s="153">
        <v>0.25</v>
      </c>
      <c r="J11" s="152"/>
      <c r="K11" s="154" t="s">
        <v>191</v>
      </c>
    </row>
    <row r="12" spans="1:11" x14ac:dyDescent="0.35">
      <c r="A12" s="155" t="s">
        <v>178</v>
      </c>
      <c r="B12" s="156" t="s">
        <v>192</v>
      </c>
      <c r="C12" s="156" t="s">
        <v>193</v>
      </c>
      <c r="D12" s="156" t="s">
        <v>83</v>
      </c>
      <c r="E12" s="156"/>
      <c r="F12" s="156" t="s">
        <v>123</v>
      </c>
      <c r="G12" s="156"/>
      <c r="H12" s="156"/>
      <c r="I12" s="156" t="s">
        <v>194</v>
      </c>
      <c r="J12" s="157"/>
      <c r="K12" s="157" t="s">
        <v>195</v>
      </c>
    </row>
    <row r="13" spans="1:11" x14ac:dyDescent="0.35">
      <c r="A13" s="155" t="s">
        <v>178</v>
      </c>
      <c r="B13" s="156" t="s">
        <v>196</v>
      </c>
      <c r="C13" s="156" t="s">
        <v>197</v>
      </c>
      <c r="D13" s="156" t="s">
        <v>83</v>
      </c>
      <c r="E13" s="156"/>
      <c r="F13" s="156" t="s">
        <v>97</v>
      </c>
      <c r="G13" s="156"/>
      <c r="H13" s="156"/>
      <c r="I13" s="156" t="s">
        <v>194</v>
      </c>
      <c r="J13" s="157"/>
      <c r="K13" s="157" t="s">
        <v>195</v>
      </c>
    </row>
    <row r="14" spans="1:11" x14ac:dyDescent="0.35">
      <c r="A14" s="155" t="s">
        <v>178</v>
      </c>
      <c r="B14" s="156" t="s">
        <v>198</v>
      </c>
      <c r="C14" s="156" t="s">
        <v>199</v>
      </c>
      <c r="D14" s="156" t="s">
        <v>83</v>
      </c>
      <c r="E14" s="156"/>
      <c r="F14" s="156" t="s">
        <v>91</v>
      </c>
      <c r="G14" s="156"/>
      <c r="H14" s="156"/>
      <c r="I14" s="156" t="s">
        <v>194</v>
      </c>
      <c r="J14" s="157"/>
      <c r="K14" s="157" t="s">
        <v>195</v>
      </c>
    </row>
    <row r="15" spans="1:11" x14ac:dyDescent="0.35">
      <c r="A15" s="155" t="s">
        <v>178</v>
      </c>
      <c r="B15" s="156" t="s">
        <v>200</v>
      </c>
      <c r="C15" s="156" t="s">
        <v>201</v>
      </c>
      <c r="D15" s="156" t="s">
        <v>83</v>
      </c>
      <c r="E15" s="156"/>
      <c r="F15" s="156" t="s">
        <v>103</v>
      </c>
      <c r="G15" s="156"/>
      <c r="H15" s="156"/>
      <c r="I15" s="156" t="s">
        <v>194</v>
      </c>
      <c r="J15" s="157"/>
      <c r="K15" s="157" t="s">
        <v>195</v>
      </c>
    </row>
    <row r="16" spans="1:11" x14ac:dyDescent="0.35">
      <c r="A16" s="155"/>
      <c r="B16" s="156"/>
      <c r="C16" s="156"/>
      <c r="D16" s="156"/>
      <c r="E16" s="156"/>
      <c r="F16" s="156"/>
      <c r="G16" s="156"/>
      <c r="H16" s="228"/>
      <c r="I16" s="228"/>
      <c r="J16" s="157"/>
      <c r="K16" s="157"/>
    </row>
    <row r="17" spans="1:11" x14ac:dyDescent="0.35">
      <c r="A17" s="225"/>
      <c r="B17" s="226"/>
      <c r="C17" s="226"/>
      <c r="D17" s="226"/>
      <c r="E17" s="226"/>
      <c r="F17" s="226"/>
      <c r="G17" s="226"/>
      <c r="H17" s="230" t="s">
        <v>50</v>
      </c>
      <c r="I17" s="229">
        <f>SUM(I8:I11)</f>
        <v>1</v>
      </c>
      <c r="J17" s="227"/>
      <c r="K17" s="227"/>
    </row>
    <row r="18" spans="1:11" x14ac:dyDescent="0.35">
      <c r="A18" s="136" t="s">
        <v>202</v>
      </c>
      <c r="B18" s="137"/>
      <c r="C18" s="137"/>
      <c r="D18" s="110"/>
      <c r="E18" s="110"/>
      <c r="F18" s="110"/>
      <c r="G18" s="110"/>
      <c r="H18" s="110"/>
      <c r="I18" s="110"/>
      <c r="J18" s="138"/>
      <c r="K18" s="138"/>
    </row>
    <row r="20" spans="1:11" x14ac:dyDescent="0.35">
      <c r="A20" s="34" t="s">
        <v>51</v>
      </c>
    </row>
    <row r="21" spans="1:11" x14ac:dyDescent="0.35">
      <c r="A21" s="35" t="s">
        <v>52</v>
      </c>
    </row>
    <row r="22" spans="1:11" x14ac:dyDescent="0.35">
      <c r="A22" s="35" t="s">
        <v>53</v>
      </c>
    </row>
    <row r="23" spans="1:11" x14ac:dyDescent="0.35">
      <c r="A23" s="35" t="s">
        <v>54</v>
      </c>
    </row>
    <row r="24" spans="1:11" x14ac:dyDescent="0.35">
      <c r="A24" s="35" t="s">
        <v>55</v>
      </c>
    </row>
    <row r="25" spans="1:11" x14ac:dyDescent="0.35">
      <c r="A25" s="35" t="s">
        <v>56</v>
      </c>
    </row>
  </sheetData>
  <mergeCells count="1">
    <mergeCell ref="A2:K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tabSelected="1" workbookViewId="0">
      <selection activeCell="M7" sqref="M7"/>
    </sheetView>
  </sheetViews>
  <sheetFormatPr defaultColWidth="8.81640625" defaultRowHeight="14.5" x14ac:dyDescent="0.35"/>
  <cols>
    <col min="1" max="1" width="12.81640625" customWidth="1"/>
    <col min="2" max="2" width="8.6328125" bestFit="1" customWidth="1"/>
    <col min="3" max="3" width="45" customWidth="1"/>
    <col min="4" max="4" width="5" bestFit="1" customWidth="1"/>
    <col min="5" max="5" width="4.453125" bestFit="1" customWidth="1"/>
    <col min="6" max="6" width="6.7265625" bestFit="1" customWidth="1"/>
    <col min="7" max="7" width="9.6328125" bestFit="1" customWidth="1"/>
    <col min="8" max="8" width="7.7265625" customWidth="1"/>
    <col min="9" max="9" width="8.90625" bestFit="1" customWidth="1"/>
    <col min="10" max="10" width="6.453125" bestFit="1" customWidth="1"/>
    <col min="11" max="11" width="9.7265625" bestFit="1" customWidth="1"/>
  </cols>
  <sheetData>
    <row r="1" spans="1:11" ht="15" thickBot="1" x14ac:dyDescent="0.4"/>
    <row r="2" spans="1:11" x14ac:dyDescent="0.35">
      <c r="A2" s="245" t="s">
        <v>203</v>
      </c>
      <c r="B2" s="246"/>
      <c r="C2" s="246"/>
      <c r="D2" s="246"/>
      <c r="E2" s="246"/>
      <c r="F2" s="246"/>
      <c r="G2" s="246"/>
      <c r="H2" s="246"/>
      <c r="I2" s="246"/>
      <c r="J2" s="246"/>
      <c r="K2" s="247"/>
    </row>
    <row r="3" spans="1:11" x14ac:dyDescent="0.35">
      <c r="A3" s="248"/>
      <c r="B3" s="249"/>
      <c r="C3" s="249"/>
      <c r="D3" s="249"/>
      <c r="E3" s="249"/>
      <c r="F3" s="249"/>
      <c r="G3" s="249"/>
      <c r="H3" s="249"/>
      <c r="I3" s="249"/>
      <c r="J3" s="249"/>
      <c r="K3" s="250"/>
    </row>
    <row r="4" spans="1:11" x14ac:dyDescent="0.35">
      <c r="A4" s="158" t="s">
        <v>1</v>
      </c>
      <c r="B4" s="120" t="s">
        <v>2</v>
      </c>
      <c r="C4" s="120" t="s">
        <v>3</v>
      </c>
      <c r="D4" s="159"/>
      <c r="E4" s="159"/>
      <c r="F4" s="120"/>
      <c r="G4" s="120"/>
      <c r="H4" s="120"/>
      <c r="I4" s="160"/>
      <c r="J4" s="161"/>
      <c r="K4" s="162"/>
    </row>
    <row r="5" spans="1:11" ht="15.5" x14ac:dyDescent="0.35">
      <c r="A5" s="163" t="s">
        <v>204</v>
      </c>
      <c r="B5" s="163">
        <v>4</v>
      </c>
      <c r="C5" s="163" t="s">
        <v>5</v>
      </c>
      <c r="D5" s="156"/>
      <c r="E5" s="156"/>
      <c r="F5" s="156"/>
      <c r="G5" s="156"/>
      <c r="H5" s="164"/>
      <c r="I5" s="156"/>
      <c r="J5" s="156"/>
      <c r="K5" s="156"/>
    </row>
    <row r="6" spans="1:11" ht="30" customHeight="1" x14ac:dyDescent="0.35">
      <c r="A6" s="269" t="s">
        <v>205</v>
      </c>
      <c r="B6" s="267" t="s">
        <v>206</v>
      </c>
      <c r="C6" s="269" t="s">
        <v>207</v>
      </c>
      <c r="D6" s="267" t="s">
        <v>9</v>
      </c>
      <c r="E6" s="268" t="s">
        <v>454</v>
      </c>
      <c r="F6" s="268" t="s">
        <v>453</v>
      </c>
      <c r="G6" s="268" t="s">
        <v>452</v>
      </c>
      <c r="H6" s="268" t="s">
        <v>451</v>
      </c>
      <c r="I6" s="268" t="s">
        <v>14</v>
      </c>
      <c r="J6" s="268" t="s">
        <v>455</v>
      </c>
      <c r="K6" s="268" t="s">
        <v>16</v>
      </c>
    </row>
    <row r="7" spans="1:11" ht="30" customHeight="1" x14ac:dyDescent="0.35">
      <c r="A7" s="264" t="s">
        <v>208</v>
      </c>
      <c r="B7" s="254" t="s">
        <v>209</v>
      </c>
      <c r="C7" s="265" t="s">
        <v>456</v>
      </c>
      <c r="D7" s="255" t="s">
        <v>20</v>
      </c>
      <c r="E7" s="255">
        <v>100</v>
      </c>
      <c r="F7" s="255" t="s">
        <v>123</v>
      </c>
      <c r="G7" s="256" t="s">
        <v>21</v>
      </c>
      <c r="H7" s="257" t="s">
        <v>181</v>
      </c>
      <c r="I7" s="270">
        <v>0.2</v>
      </c>
      <c r="J7" s="258"/>
      <c r="K7" s="255" t="s">
        <v>464</v>
      </c>
    </row>
    <row r="8" spans="1:11" ht="30" customHeight="1" x14ac:dyDescent="0.35">
      <c r="A8" s="264" t="s">
        <v>208</v>
      </c>
      <c r="B8" s="254" t="s">
        <v>210</v>
      </c>
      <c r="C8" s="265" t="s">
        <v>457</v>
      </c>
      <c r="D8" s="255" t="s">
        <v>20</v>
      </c>
      <c r="E8" s="255">
        <v>100</v>
      </c>
      <c r="F8" s="255"/>
      <c r="G8" s="256" t="s">
        <v>26</v>
      </c>
      <c r="H8" s="257" t="s">
        <v>181</v>
      </c>
      <c r="I8" s="270">
        <v>0.2</v>
      </c>
      <c r="J8" s="258"/>
      <c r="K8" s="255" t="s">
        <v>465</v>
      </c>
    </row>
    <row r="9" spans="1:11" ht="30" customHeight="1" x14ac:dyDescent="0.35">
      <c r="A9" s="264" t="s">
        <v>208</v>
      </c>
      <c r="B9" s="254" t="s">
        <v>211</v>
      </c>
      <c r="C9" s="265" t="s">
        <v>458</v>
      </c>
      <c r="D9" s="255" t="s">
        <v>20</v>
      </c>
      <c r="E9" s="255">
        <v>100</v>
      </c>
      <c r="F9" s="255"/>
      <c r="G9" s="256" t="s">
        <v>30</v>
      </c>
      <c r="H9" s="257" t="s">
        <v>181</v>
      </c>
      <c r="I9" s="270">
        <v>0.2</v>
      </c>
      <c r="J9" s="258"/>
      <c r="K9" s="255" t="s">
        <v>466</v>
      </c>
    </row>
    <row r="10" spans="1:11" ht="30" customHeight="1" x14ac:dyDescent="0.35">
      <c r="A10" s="264" t="s">
        <v>208</v>
      </c>
      <c r="B10" s="259" t="s">
        <v>212</v>
      </c>
      <c r="C10" s="266" t="s">
        <v>459</v>
      </c>
      <c r="D10" s="260" t="s">
        <v>20</v>
      </c>
      <c r="E10" s="260">
        <v>100</v>
      </c>
      <c r="F10" s="260"/>
      <c r="G10" s="261" t="s">
        <v>33</v>
      </c>
      <c r="H10" s="262" t="s">
        <v>181</v>
      </c>
      <c r="I10" s="271">
        <v>0.2</v>
      </c>
      <c r="J10" s="263"/>
      <c r="K10" s="260" t="s">
        <v>467</v>
      </c>
    </row>
    <row r="11" spans="1:11" ht="30" customHeight="1" x14ac:dyDescent="0.35">
      <c r="A11" s="264" t="s">
        <v>208</v>
      </c>
      <c r="B11" s="254" t="s">
        <v>213</v>
      </c>
      <c r="C11" s="265" t="s">
        <v>460</v>
      </c>
      <c r="D11" s="255" t="s">
        <v>83</v>
      </c>
      <c r="E11" s="255"/>
      <c r="F11" s="255" t="s">
        <v>123</v>
      </c>
      <c r="G11" s="256"/>
      <c r="H11" s="257" t="s">
        <v>181</v>
      </c>
      <c r="I11" s="270">
        <v>0.05</v>
      </c>
      <c r="J11" s="258"/>
      <c r="K11" s="255" t="s">
        <v>468</v>
      </c>
    </row>
    <row r="12" spans="1:11" ht="30" customHeight="1" x14ac:dyDescent="0.35">
      <c r="A12" s="264" t="s">
        <v>208</v>
      </c>
      <c r="B12" s="254" t="s">
        <v>214</v>
      </c>
      <c r="C12" s="265" t="s">
        <v>461</v>
      </c>
      <c r="D12" s="255" t="s">
        <v>83</v>
      </c>
      <c r="E12" s="255"/>
      <c r="F12" s="255" t="s">
        <v>97</v>
      </c>
      <c r="G12" s="256"/>
      <c r="H12" s="257" t="s">
        <v>181</v>
      </c>
      <c r="I12" s="258">
        <v>0.05</v>
      </c>
      <c r="J12" s="258"/>
      <c r="K12" s="255" t="s">
        <v>468</v>
      </c>
    </row>
    <row r="13" spans="1:11" ht="30" customHeight="1" x14ac:dyDescent="0.35">
      <c r="A13" s="264" t="s">
        <v>208</v>
      </c>
      <c r="B13" s="254" t="s">
        <v>215</v>
      </c>
      <c r="C13" s="265" t="s">
        <v>470</v>
      </c>
      <c r="D13" s="255" t="s">
        <v>83</v>
      </c>
      <c r="E13" s="255"/>
      <c r="F13" s="255" t="s">
        <v>91</v>
      </c>
      <c r="G13" s="256"/>
      <c r="H13" s="257" t="s">
        <v>181</v>
      </c>
      <c r="I13" s="258">
        <v>0.05</v>
      </c>
      <c r="J13" s="258">
        <v>0.02</v>
      </c>
      <c r="K13" s="255" t="s">
        <v>469</v>
      </c>
    </row>
    <row r="14" spans="1:11" ht="30" customHeight="1" x14ac:dyDescent="0.35">
      <c r="A14" s="264" t="s">
        <v>208</v>
      </c>
      <c r="B14" s="254" t="s">
        <v>216</v>
      </c>
      <c r="C14" s="265" t="s">
        <v>462</v>
      </c>
      <c r="D14" s="255" t="s">
        <v>41</v>
      </c>
      <c r="E14" s="255"/>
      <c r="F14" s="255" t="s">
        <v>463</v>
      </c>
      <c r="G14" s="256"/>
      <c r="H14" s="272" t="s">
        <v>181</v>
      </c>
      <c r="I14" s="273">
        <v>0.05</v>
      </c>
      <c r="J14" s="273"/>
      <c r="K14" s="255" t="s">
        <v>60</v>
      </c>
    </row>
    <row r="15" spans="1:11" x14ac:dyDescent="0.35">
      <c r="A15" s="110"/>
      <c r="B15" s="110"/>
      <c r="C15" s="110"/>
      <c r="D15" s="251"/>
      <c r="E15" s="251"/>
      <c r="F15" s="251"/>
      <c r="G15" s="110"/>
      <c r="H15" s="63" t="s">
        <v>50</v>
      </c>
      <c r="I15" s="274">
        <f>SUM(I7:I14)</f>
        <v>1.0000000000000002</v>
      </c>
      <c r="J15" s="274">
        <f>SUM(J7:J14)</f>
        <v>0.02</v>
      </c>
      <c r="K15" s="12"/>
    </row>
    <row r="16" spans="1:11" x14ac:dyDescent="0.35">
      <c r="C16" s="108" t="s">
        <v>217</v>
      </c>
    </row>
    <row r="17" spans="1:10" x14ac:dyDescent="0.35">
      <c r="C17" s="108"/>
    </row>
    <row r="18" spans="1:10" x14ac:dyDescent="0.35">
      <c r="A18" s="34" t="s">
        <v>51</v>
      </c>
    </row>
    <row r="19" spans="1:10" x14ac:dyDescent="0.35">
      <c r="A19" s="35" t="s">
        <v>52</v>
      </c>
      <c r="J19" s="111"/>
    </row>
    <row r="20" spans="1:10" x14ac:dyDescent="0.35">
      <c r="A20" s="35" t="s">
        <v>53</v>
      </c>
      <c r="J20" s="112"/>
    </row>
    <row r="21" spans="1:10" x14ac:dyDescent="0.35">
      <c r="A21" s="35" t="s">
        <v>54</v>
      </c>
      <c r="J21" s="112"/>
    </row>
    <row r="22" spans="1:10" x14ac:dyDescent="0.35">
      <c r="A22" s="35" t="s">
        <v>55</v>
      </c>
      <c r="J22" s="112"/>
    </row>
    <row r="23" spans="1:10" x14ac:dyDescent="0.35">
      <c r="A23" s="35" t="s">
        <v>56</v>
      </c>
      <c r="J23" s="113"/>
    </row>
    <row r="24" spans="1:10" x14ac:dyDescent="0.35">
      <c r="J24" s="112"/>
    </row>
    <row r="25" spans="1:10" x14ac:dyDescent="0.35">
      <c r="J25" s="112"/>
    </row>
    <row r="26" spans="1:10" x14ac:dyDescent="0.35">
      <c r="J26" s="112"/>
    </row>
    <row r="27" spans="1:10" x14ac:dyDescent="0.35">
      <c r="J27" s="112"/>
    </row>
    <row r="28" spans="1:10" x14ac:dyDescent="0.35">
      <c r="J28" s="112"/>
    </row>
  </sheetData>
  <mergeCells count="2">
    <mergeCell ref="A2:K3"/>
    <mergeCell ref="D15:F1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0"/>
  <sheetViews>
    <sheetView workbookViewId="0">
      <selection activeCell="J14" sqref="J14"/>
    </sheetView>
  </sheetViews>
  <sheetFormatPr defaultColWidth="8.81640625" defaultRowHeight="14.5" x14ac:dyDescent="0.35"/>
  <cols>
    <col min="1" max="1" width="11.26953125" customWidth="1"/>
    <col min="2" max="2" width="13" customWidth="1"/>
    <col min="3" max="3" width="52.1796875" customWidth="1"/>
    <col min="6" max="6" width="12" customWidth="1"/>
    <col min="7" max="7" width="10.81640625" customWidth="1"/>
    <col min="8" max="8" width="11.1796875" customWidth="1"/>
    <col min="11" max="11" width="17" customWidth="1"/>
  </cols>
  <sheetData>
    <row r="1" spans="1:11" ht="15" thickBot="1" x14ac:dyDescent="0.4"/>
    <row r="2" spans="1:11" x14ac:dyDescent="0.35">
      <c r="A2" s="241" t="s">
        <v>0</v>
      </c>
      <c r="B2" s="241"/>
      <c r="C2" s="241"/>
      <c r="D2" s="241"/>
      <c r="E2" s="241"/>
      <c r="F2" s="241"/>
      <c r="G2" s="241"/>
      <c r="H2" s="241"/>
      <c r="I2" s="241"/>
      <c r="J2" s="241"/>
      <c r="K2" s="242"/>
    </row>
    <row r="3" spans="1:11" ht="15" thickBot="1" x14ac:dyDescent="0.4">
      <c r="A3" s="243"/>
      <c r="B3" s="243"/>
      <c r="C3" s="243"/>
      <c r="D3" s="243"/>
      <c r="E3" s="243"/>
      <c r="F3" s="243"/>
      <c r="G3" s="243"/>
      <c r="H3" s="243"/>
      <c r="I3" s="243"/>
      <c r="J3" s="243"/>
      <c r="K3" s="244"/>
    </row>
    <row r="4" spans="1:11" ht="15" thickBot="1" x14ac:dyDescent="0.4">
      <c r="A4" s="15" t="s">
        <v>1</v>
      </c>
      <c r="B4" s="15" t="s">
        <v>2</v>
      </c>
      <c r="C4" s="24" t="s">
        <v>3</v>
      </c>
      <c r="D4" s="25"/>
      <c r="E4" s="10"/>
      <c r="F4" s="10"/>
      <c r="G4" s="12"/>
      <c r="H4" s="10"/>
      <c r="I4" s="10"/>
      <c r="J4" s="10"/>
      <c r="K4" s="17"/>
    </row>
    <row r="5" spans="1:11" ht="16" thickBot="1" x14ac:dyDescent="0.4">
      <c r="A5" s="27" t="s">
        <v>4</v>
      </c>
      <c r="B5" s="27">
        <v>4</v>
      </c>
      <c r="C5" s="252" t="s">
        <v>5</v>
      </c>
      <c r="D5" s="252"/>
      <c r="E5" s="22"/>
      <c r="F5" s="22"/>
      <c r="G5" s="22"/>
      <c r="H5" s="26"/>
      <c r="I5" s="22"/>
      <c r="J5" s="22"/>
      <c r="K5" s="18"/>
    </row>
    <row r="6" spans="1:11" x14ac:dyDescent="0.35">
      <c r="A6" s="16"/>
      <c r="C6" s="16"/>
      <c r="D6" s="7"/>
      <c r="E6" s="8"/>
      <c r="F6" s="7"/>
      <c r="G6" s="7"/>
      <c r="H6" s="12"/>
      <c r="I6" s="7"/>
      <c r="J6" s="7"/>
      <c r="K6" s="19"/>
    </row>
    <row r="7" spans="1:11" ht="26" x14ac:dyDescent="0.35">
      <c r="A7" s="47" t="s">
        <v>6</v>
      </c>
      <c r="B7" s="47" t="s">
        <v>7</v>
      </c>
      <c r="C7" s="47" t="s">
        <v>8</v>
      </c>
      <c r="D7" s="48" t="s">
        <v>9</v>
      </c>
      <c r="E7" s="48" t="s">
        <v>10</v>
      </c>
      <c r="F7" s="48" t="s">
        <v>11</v>
      </c>
      <c r="G7" s="48" t="s">
        <v>12</v>
      </c>
      <c r="H7" s="48" t="s">
        <v>13</v>
      </c>
      <c r="I7" s="48" t="s">
        <v>14</v>
      </c>
      <c r="J7" s="49" t="s">
        <v>15</v>
      </c>
      <c r="K7" s="49" t="s">
        <v>16</v>
      </c>
    </row>
    <row r="8" spans="1:11" x14ac:dyDescent="0.35">
      <c r="A8" s="36" t="s">
        <v>218</v>
      </c>
      <c r="B8" s="61" t="s">
        <v>219</v>
      </c>
      <c r="C8" s="102" t="s">
        <v>220</v>
      </c>
      <c r="D8" s="96" t="s">
        <v>20</v>
      </c>
      <c r="E8" s="38">
        <v>100</v>
      </c>
      <c r="F8" s="38"/>
      <c r="G8" s="38" t="s">
        <v>21</v>
      </c>
      <c r="H8" s="38" t="s">
        <v>22</v>
      </c>
      <c r="I8" s="53">
        <v>0.2</v>
      </c>
      <c r="J8" s="39"/>
      <c r="K8" s="97" t="s">
        <v>221</v>
      </c>
    </row>
    <row r="9" spans="1:11" x14ac:dyDescent="0.35">
      <c r="A9" s="36" t="s">
        <v>218</v>
      </c>
      <c r="B9" s="61" t="s">
        <v>222</v>
      </c>
      <c r="C9" s="102" t="s">
        <v>223</v>
      </c>
      <c r="D9" s="96" t="s">
        <v>20</v>
      </c>
      <c r="E9" s="38">
        <v>100</v>
      </c>
      <c r="F9" s="38"/>
      <c r="G9" s="38" t="s">
        <v>26</v>
      </c>
      <c r="H9" s="38" t="s">
        <v>22</v>
      </c>
      <c r="I9" s="53">
        <v>0.25</v>
      </c>
      <c r="J9" s="39"/>
      <c r="K9" s="97" t="s">
        <v>221</v>
      </c>
    </row>
    <row r="10" spans="1:11" x14ac:dyDescent="0.35">
      <c r="A10" s="36" t="s">
        <v>218</v>
      </c>
      <c r="B10" s="61" t="s">
        <v>224</v>
      </c>
      <c r="C10" s="102" t="s">
        <v>225</v>
      </c>
      <c r="D10" s="96" t="s">
        <v>20</v>
      </c>
      <c r="E10" s="38">
        <v>100</v>
      </c>
      <c r="F10" s="38"/>
      <c r="G10" s="38" t="s">
        <v>30</v>
      </c>
      <c r="H10" s="38" t="s">
        <v>22</v>
      </c>
      <c r="I10" s="53">
        <v>0.25</v>
      </c>
      <c r="J10" s="39"/>
      <c r="K10" s="97" t="s">
        <v>226</v>
      </c>
    </row>
    <row r="11" spans="1:11" x14ac:dyDescent="0.35">
      <c r="A11" s="36" t="s">
        <v>218</v>
      </c>
      <c r="B11" s="61" t="s">
        <v>227</v>
      </c>
      <c r="C11" s="102" t="s">
        <v>228</v>
      </c>
      <c r="D11" s="96" t="s">
        <v>20</v>
      </c>
      <c r="E11" s="38">
        <v>100</v>
      </c>
      <c r="F11" s="38"/>
      <c r="G11" s="38" t="s">
        <v>33</v>
      </c>
      <c r="H11" s="38" t="s">
        <v>22</v>
      </c>
      <c r="I11" s="53">
        <v>0.2</v>
      </c>
      <c r="J11" s="39"/>
      <c r="K11" s="97" t="s">
        <v>229</v>
      </c>
    </row>
    <row r="12" spans="1:11" x14ac:dyDescent="0.35">
      <c r="A12" s="36" t="s">
        <v>218</v>
      </c>
      <c r="B12" s="61" t="s">
        <v>230</v>
      </c>
      <c r="C12" s="37" t="s">
        <v>231</v>
      </c>
      <c r="D12" s="96" t="s">
        <v>83</v>
      </c>
      <c r="E12" s="38" t="s">
        <v>118</v>
      </c>
      <c r="F12" s="38"/>
      <c r="G12" s="38"/>
      <c r="H12" s="38" t="s">
        <v>22</v>
      </c>
      <c r="I12" s="53">
        <v>0.1</v>
      </c>
      <c r="J12" s="105">
        <v>0</v>
      </c>
      <c r="K12" s="97" t="s">
        <v>60</v>
      </c>
    </row>
    <row r="13" spans="1:11" x14ac:dyDescent="0.35">
      <c r="A13" s="36"/>
      <c r="B13" s="37"/>
      <c r="C13" s="94"/>
      <c r="D13" s="38"/>
      <c r="E13" s="38"/>
      <c r="F13" s="38"/>
      <c r="G13" s="38"/>
      <c r="H13" s="129"/>
      <c r="I13" s="129"/>
      <c r="J13" s="232" t="s">
        <v>232</v>
      </c>
      <c r="K13" s="39"/>
    </row>
    <row r="14" spans="1:11" x14ac:dyDescent="0.35">
      <c r="H14" s="219" t="s">
        <v>50</v>
      </c>
      <c r="I14" s="231">
        <f>SUM(I8:I12)</f>
        <v>0.99999999999999989</v>
      </c>
      <c r="J14" s="218">
        <f>SUM(J8:J12)</f>
        <v>0</v>
      </c>
    </row>
    <row r="15" spans="1:11" x14ac:dyDescent="0.35">
      <c r="A15" s="34" t="s">
        <v>51</v>
      </c>
    </row>
    <row r="16" spans="1:11" x14ac:dyDescent="0.35">
      <c r="A16" s="35" t="s">
        <v>52</v>
      </c>
    </row>
    <row r="17" spans="1:1" x14ac:dyDescent="0.35">
      <c r="A17" s="35" t="s">
        <v>53</v>
      </c>
    </row>
    <row r="18" spans="1:1" x14ac:dyDescent="0.35">
      <c r="A18" s="35" t="s">
        <v>54</v>
      </c>
    </row>
    <row r="19" spans="1:1" x14ac:dyDescent="0.35">
      <c r="A19" s="35" t="s">
        <v>55</v>
      </c>
    </row>
    <row r="20" spans="1:1" x14ac:dyDescent="0.35">
      <c r="A20" s="35" t="s">
        <v>56</v>
      </c>
    </row>
  </sheetData>
  <mergeCells count="2">
    <mergeCell ref="A2:K3"/>
    <mergeCell ref="C5:D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45E47EBE753D4086F994B13A412C58" ma:contentTypeVersion="17" ma:contentTypeDescription="Een nieuw document maken." ma:contentTypeScope="" ma:versionID="36f61f81e10432c72ecb482d3dc836ec">
  <xsd:schema xmlns:xsd="http://www.w3.org/2001/XMLSchema" xmlns:xs="http://www.w3.org/2001/XMLSchema" xmlns:p="http://schemas.microsoft.com/office/2006/metadata/properties" xmlns:ns2="e770ea1d-a211-4787-b684-46faf1c0505f" xmlns:ns3="46841310-f30e-4fa9-8749-e17e8efd00c1" xmlns:ns4="eb792275-ba91-43db-bc7c-5e36ab5965a6" targetNamespace="http://schemas.microsoft.com/office/2006/metadata/properties" ma:root="true" ma:fieldsID="b76a82759648505fe4a576c96f278393" ns2:_="" ns3:_="" ns4:_="">
    <xsd:import namespace="e770ea1d-a211-4787-b684-46faf1c0505f"/>
    <xsd:import namespace="46841310-f30e-4fa9-8749-e17e8efd00c1"/>
    <xsd:import namespace="eb792275-ba91-43db-bc7c-5e36ab5965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0ea1d-a211-4787-b684-46faf1c050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41310-f30e-4fa9-8749-e17e8efd00c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c37ee640-4da0-4205-a2c0-785148f948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92275-ba91-43db-bc7c-5e36ab5965a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d073bf0-afd6-420c-b22e-dfd8f9e271b5}" ma:internalName="TaxCatchAll" ma:showField="CatchAllData" ma:web="eb792275-ba91-43db-bc7c-5e36ab5965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770ea1d-a211-4787-b684-46faf1c0505f">
      <UserInfo>
        <DisplayName>H Veninga</DisplayName>
        <AccountId>41</AccountId>
        <AccountType/>
      </UserInfo>
    </SharedWithUsers>
    <TaxCatchAll xmlns="eb792275-ba91-43db-bc7c-5e36ab5965a6" xsi:nil="true"/>
    <lcf76f155ced4ddcb4097134ff3c332f xmlns="46841310-f30e-4fa9-8749-e17e8efd00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0871C0-CCA3-4876-B02E-121C64888EA5}">
  <ds:schemaRefs>
    <ds:schemaRef ds:uri="http://schemas.microsoft.com/sharepoint/v3/contenttype/forms"/>
  </ds:schemaRefs>
</ds:datastoreItem>
</file>

<file path=customXml/itemProps2.xml><?xml version="1.0" encoding="utf-8"?>
<ds:datastoreItem xmlns:ds="http://schemas.openxmlformats.org/officeDocument/2006/customXml" ds:itemID="{65948089-2F73-4237-B6EF-B0C1FBF0BD3A}"/>
</file>

<file path=customXml/itemProps3.xml><?xml version="1.0" encoding="utf-8"?>
<ds:datastoreItem xmlns:ds="http://schemas.openxmlformats.org/officeDocument/2006/customXml" ds:itemID="{B41B4CF3-C8FA-4116-827F-6519E316B350}">
  <ds:schemaRefs>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d2ab0127-cd0f-4281-a8c5-c12c26b4af01"/>
    <ds:schemaRef ds:uri="http://purl.org/dc/terms/"/>
    <ds:schemaRef ds:uri="6f060274-debc-4fce-85fe-8a0aa022c93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Nederlands</vt:lpstr>
      <vt:lpstr>Engels</vt:lpstr>
      <vt:lpstr>Duits</vt:lpstr>
      <vt:lpstr>Frans</vt:lpstr>
      <vt:lpstr>Wiskunde A</vt:lpstr>
      <vt:lpstr>Wiskunde B</vt:lpstr>
      <vt:lpstr>Scheikunde</vt:lpstr>
      <vt:lpstr>Natuurkunde</vt:lpstr>
      <vt:lpstr>Biologie</vt:lpstr>
      <vt:lpstr>Geschiedenis</vt:lpstr>
      <vt:lpstr>Aardrijkskunde</vt:lpstr>
      <vt:lpstr>BedrijfsEconomie</vt:lpstr>
      <vt:lpstr>Economie</vt:lpstr>
      <vt:lpstr>Spaans</vt:lpstr>
      <vt:lpstr>Grieks</vt:lpstr>
      <vt:lpstr>Latijn</vt:lpstr>
      <vt:lpstr>O&amp;O</vt:lpstr>
      <vt:lpstr>Tekenen_Handvaardigheid</vt:lpstr>
      <vt:lpstr>Godsdienst-levensbeschouwing</vt:lpstr>
      <vt:lpstr>CKV</vt:lpstr>
      <vt:lpstr>ICT</vt:lpstr>
      <vt:lpstr>Bewegingsonderwijs</vt:lpstr>
      <vt:lpstr>Totaal overzicht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Heesen</dc:creator>
  <cp:keywords/>
  <dc:description/>
  <cp:lastModifiedBy>R Straatman</cp:lastModifiedBy>
  <cp:revision/>
  <dcterms:created xsi:type="dcterms:W3CDTF">2018-08-29T06:55:42Z</dcterms:created>
  <dcterms:modified xsi:type="dcterms:W3CDTF">2023-09-18T14:15:52Z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0x010100C90D80CBAA3B2745A5D38174957CCEF2</vt:lpwstr>
  </property>
  <property fmtid="{D5CDD505-2E9C-101B-9397-08002B2CF9AE}" pid="3" name="MediaServiceImageTags">
    <vt:lpwstr/>
  </property>
</Properties>
</file>