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hondsrugcollegenl.sharepoint.com/sites/Afd.PHhv456/Gedeelde documenten/General/PTA/2023-2024/"/>
    </mc:Choice>
  </mc:AlternateContent>
  <xr:revisionPtr revIDLastSave="1031" documentId="13_ncr:1_{48479202-AE09-7040-BB71-0D67176CB95A}" xr6:coauthVersionLast="47" xr6:coauthVersionMax="47" xr10:uidLastSave="{26CC349D-7104-4083-95A7-1E4F7CE5475B}"/>
  <bookViews>
    <workbookView xWindow="-110" yWindow="-110" windowWidth="19420" windowHeight="10420" firstSheet="4" activeTab="5" xr2:uid="{00000000-000D-0000-FFFF-FFFF00000000}"/>
  </bookViews>
  <sheets>
    <sheet name="Nederlands" sheetId="2" r:id="rId1"/>
    <sheet name="Engels" sheetId="4" r:id="rId2"/>
    <sheet name="Duits" sheetId="5" r:id="rId3"/>
    <sheet name="Frans" sheetId="6" r:id="rId4"/>
    <sheet name="Scheikunde" sheetId="10" r:id="rId5"/>
    <sheet name="Natuurkunde" sheetId="11" r:id="rId6"/>
    <sheet name="Biologie" sheetId="12" r:id="rId7"/>
    <sheet name="Wiskunde A" sheetId="7" r:id="rId8"/>
    <sheet name="Wiskunde B" sheetId="8" r:id="rId9"/>
    <sheet name="Wiskunde D" sheetId="9" r:id="rId10"/>
    <sheet name="BedrijfsEconomie" sheetId="17" r:id="rId11"/>
    <sheet name="Economie" sheetId="15" r:id="rId12"/>
    <sheet name="Aardrijkskunde" sheetId="13" r:id="rId13"/>
    <sheet name="Geschiedenis" sheetId="14" r:id="rId14"/>
    <sheet name="Spaans" sheetId="19" r:id="rId15"/>
    <sheet name="Grieks" sheetId="26" r:id="rId16"/>
    <sheet name="Latijn" sheetId="25" r:id="rId17"/>
    <sheet name="O&amp;O" sheetId="18" r:id="rId18"/>
    <sheet name="Tekenen_Handvaardigheid" sheetId="20" r:id="rId19"/>
    <sheet name="ICT" sheetId="23" r:id="rId20"/>
    <sheet name="Maatschappijleer" sheetId="16" r:id="rId21"/>
    <sheet name="Godsdienst-Levensbeschouwing" sheetId="21" r:id="rId22"/>
    <sheet name="Bewegingsonderwijs" sheetId="28" r:id="rId23"/>
  </sheet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6" l="1"/>
  <c r="I13" i="16"/>
  <c r="J14" i="23"/>
  <c r="I14" i="23"/>
  <c r="J24" i="20"/>
  <c r="I24" i="20"/>
  <c r="J15" i="18"/>
  <c r="I15" i="18"/>
  <c r="J16" i="25"/>
  <c r="I16" i="25"/>
  <c r="J16" i="26"/>
  <c r="I16" i="26"/>
  <c r="J15" i="14"/>
  <c r="I15" i="14"/>
  <c r="J16" i="13"/>
  <c r="I16" i="13"/>
  <c r="J14" i="15"/>
  <c r="I14" i="15"/>
  <c r="J13" i="17"/>
  <c r="I13" i="17"/>
  <c r="J15" i="8"/>
  <c r="I15" i="8"/>
  <c r="J15" i="7"/>
  <c r="I15" i="7"/>
  <c r="J14" i="12"/>
  <c r="I14" i="12"/>
  <c r="J20" i="10"/>
  <c r="I20" i="10"/>
  <c r="J20" i="6"/>
  <c r="I20" i="6"/>
  <c r="I17" i="5"/>
  <c r="I18" i="4"/>
  <c r="J16" i="2"/>
  <c r="I16" i="2"/>
  <c r="I15" i="11"/>
</calcChain>
</file>

<file path=xl/sharedStrings.xml><?xml version="1.0" encoding="utf-8"?>
<sst xmlns="http://schemas.openxmlformats.org/spreadsheetml/2006/main" count="1634" uniqueCount="484">
  <si>
    <t>PTA Hondsrug College</t>
  </si>
  <si>
    <t>afdeling</t>
  </si>
  <si>
    <t>leerjaar</t>
  </si>
  <si>
    <t>schooljaar</t>
  </si>
  <si>
    <t>VWO</t>
  </si>
  <si>
    <t>2023-2024</t>
  </si>
  <si>
    <t>vak</t>
  </si>
  <si>
    <t>toetscode</t>
  </si>
  <si>
    <t>omschrijving</t>
  </si>
  <si>
    <t>Vorm</t>
  </si>
  <si>
    <t>Tijdsduur</t>
  </si>
  <si>
    <t xml:space="preserve">Toetsperiode
</t>
  </si>
  <si>
    <t>Toetsweek</t>
  </si>
  <si>
    <t>Herkansbaar</t>
  </si>
  <si>
    <t>Weging V5</t>
  </si>
  <si>
    <t>Weging Schoolex.</t>
  </si>
  <si>
    <t>Eindtermen (codes)</t>
  </si>
  <si>
    <t>Nederlands</t>
  </si>
  <si>
    <t>V5neA</t>
  </si>
  <si>
    <t>Spreekvaardigheid: discussie</t>
  </si>
  <si>
    <t>M</t>
  </si>
  <si>
    <t>20 min.</t>
  </si>
  <si>
    <t>T1</t>
  </si>
  <si>
    <t>Nee</t>
  </si>
  <si>
    <t>B, D</t>
  </si>
  <si>
    <t>V5neB</t>
  </si>
  <si>
    <t>Historische letterkunde</t>
  </si>
  <si>
    <t>S</t>
  </si>
  <si>
    <t>100 min.</t>
  </si>
  <si>
    <t>T2</t>
  </si>
  <si>
    <t>E</t>
  </si>
  <si>
    <t>V5NeC</t>
  </si>
  <si>
    <t>Schrijfvaardigheid: essay</t>
  </si>
  <si>
    <t>180 min.</t>
  </si>
  <si>
    <t>T3</t>
  </si>
  <si>
    <t>C, D</t>
  </si>
  <si>
    <t>V5neD</t>
  </si>
  <si>
    <t>Tekstbegrip</t>
  </si>
  <si>
    <t>T4</t>
  </si>
  <si>
    <t>A, D</t>
  </si>
  <si>
    <t>V5NeE</t>
  </si>
  <si>
    <t>Spelling: werkwoorden en algemeen</t>
  </si>
  <si>
    <t>45 min.</t>
  </si>
  <si>
    <t>P1: week 41</t>
  </si>
  <si>
    <t>C</t>
  </si>
  <si>
    <t>V5NeF</t>
  </si>
  <si>
    <t>Literatuur: PO poëzie</t>
  </si>
  <si>
    <t>P2: week 49</t>
  </si>
  <si>
    <t>V5NeG</t>
  </si>
  <si>
    <t>Formuleren</t>
  </si>
  <si>
    <t>P3: week 11</t>
  </si>
  <si>
    <t>V5NeH</t>
  </si>
  <si>
    <t>Literatuur: PO literatuur modern</t>
  </si>
  <si>
    <t>P4: week 22</t>
  </si>
  <si>
    <t>Totaal</t>
  </si>
  <si>
    <t>Toelichting van de kolom vorm:</t>
  </si>
  <si>
    <t>S = schriftelijk</t>
  </si>
  <si>
    <t>M = mondeling</t>
  </si>
  <si>
    <t>LT = luisteren</t>
  </si>
  <si>
    <t>PO = praktische opdracht</t>
  </si>
  <si>
    <t>PR = praktijk</t>
  </si>
  <si>
    <t>Engels</t>
  </si>
  <si>
    <t>V5enA</t>
  </si>
  <si>
    <t>Leestoets 1</t>
  </si>
  <si>
    <t>A</t>
  </si>
  <si>
    <t>V5enB</t>
  </si>
  <si>
    <t xml:space="preserve">Schrijftoets </t>
  </si>
  <si>
    <t>A,B,D</t>
  </si>
  <si>
    <t>V5enC</t>
  </si>
  <si>
    <t>Mondeling 1</t>
  </si>
  <si>
    <t>A,B,C</t>
  </si>
  <si>
    <t>V5enD</t>
  </si>
  <si>
    <t xml:space="preserve">Luistertoets </t>
  </si>
  <si>
    <t>LT-S</t>
  </si>
  <si>
    <t>V5enE</t>
  </si>
  <si>
    <t>Literatuurtoets Old English - Renaissance</t>
  </si>
  <si>
    <t>E1, E3</t>
  </si>
  <si>
    <t>V5enF</t>
  </si>
  <si>
    <t>Mondeling 2</t>
  </si>
  <si>
    <t>V5enG</t>
  </si>
  <si>
    <t>Leestoets 2</t>
  </si>
  <si>
    <t>V5enH</t>
  </si>
  <si>
    <t>Vocabulaire toetsen</t>
  </si>
  <si>
    <t>42,6, 23</t>
  </si>
  <si>
    <t>A,D</t>
  </si>
  <si>
    <t>V5enI</t>
  </si>
  <si>
    <t>Book assessement 1</t>
  </si>
  <si>
    <t>PO</t>
  </si>
  <si>
    <t>Ja</t>
  </si>
  <si>
    <t>E1</t>
  </si>
  <si>
    <t>V5enJ</t>
  </si>
  <si>
    <t>Book assessement 2</t>
  </si>
  <si>
    <t>Toelichting van de kolom Vorm:</t>
  </si>
  <si>
    <t>Duits</t>
  </si>
  <si>
    <t>V5DuA</t>
  </si>
  <si>
    <t>Hörfertigkeit</t>
  </si>
  <si>
    <t>LT</t>
  </si>
  <si>
    <t>P3</t>
  </si>
  <si>
    <t>nee</t>
  </si>
  <si>
    <t>B</t>
  </si>
  <si>
    <t>V5DuB</t>
  </si>
  <si>
    <t>Lesefertigkeit</t>
  </si>
  <si>
    <t>V5DuC</t>
  </si>
  <si>
    <t>Schreibfertigkeit</t>
  </si>
  <si>
    <t>D</t>
  </si>
  <si>
    <t>V5DuD</t>
  </si>
  <si>
    <t>Sprechfertigkeit</t>
  </si>
  <si>
    <t>V5DuE</t>
  </si>
  <si>
    <t>Gesprächsfertigkeit</t>
  </si>
  <si>
    <t>C, F</t>
  </si>
  <si>
    <t>V5DuF</t>
  </si>
  <si>
    <t>Literatur</t>
  </si>
  <si>
    <t>A, E</t>
  </si>
  <si>
    <t>V5DuG</t>
  </si>
  <si>
    <t>Vokabeln</t>
  </si>
  <si>
    <t>P1/P2/P3/P4</t>
  </si>
  <si>
    <t>A, B, C, D</t>
  </si>
  <si>
    <t>V5DuH</t>
  </si>
  <si>
    <t>Bücher</t>
  </si>
  <si>
    <t>ja</t>
  </si>
  <si>
    <t>handelingsdeel</t>
  </si>
  <si>
    <t>Frans</t>
  </si>
  <si>
    <t>V5faA</t>
  </si>
  <si>
    <t>Dossier spreekvaardigheid</t>
  </si>
  <si>
    <t>MT</t>
  </si>
  <si>
    <t>hele jaar</t>
  </si>
  <si>
    <t> </t>
  </si>
  <si>
    <t>C1, C2</t>
  </si>
  <si>
    <t>V5faB</t>
  </si>
  <si>
    <t>Dossier vocabulaire en grammaire 1</t>
  </si>
  <si>
    <t>ST</t>
  </si>
  <si>
    <t>periode 1</t>
  </si>
  <si>
    <t>D1, D2, C1, C2</t>
  </si>
  <si>
    <t>V5faC</t>
  </si>
  <si>
    <t>Dossier vocabulaire en grammaire 2</t>
  </si>
  <si>
    <t>periode 2</t>
  </si>
  <si>
    <t>V5faD</t>
  </si>
  <si>
    <t>V5faE</t>
  </si>
  <si>
    <t>Literatuur</t>
  </si>
  <si>
    <t>E1, E2, E3, A</t>
  </si>
  <si>
    <t>V5faF</t>
  </si>
  <si>
    <t>Luistertoets 1</t>
  </si>
  <si>
    <t>P2 - wk2</t>
  </si>
  <si>
    <t>B1</t>
  </si>
  <si>
    <t>V5faG</t>
  </si>
  <si>
    <t>Dossier vocabulaire en grammaire 4</t>
  </si>
  <si>
    <t>periode 3</t>
  </si>
  <si>
    <t>V5faH</t>
  </si>
  <si>
    <t>Dossier vocabulaire en grammaire 5</t>
  </si>
  <si>
    <t>periode 4</t>
  </si>
  <si>
    <t>V5faI</t>
  </si>
  <si>
    <t>Toets  schrijfvaardigheid</t>
  </si>
  <si>
    <t>D1, D2</t>
  </si>
  <si>
    <t>V5faJ</t>
  </si>
  <si>
    <t>Luistertoets 2</t>
  </si>
  <si>
    <t>P4 - wk 23</t>
  </si>
  <si>
    <t>B2</t>
  </si>
  <si>
    <t>V5faK</t>
  </si>
  <si>
    <t xml:space="preserve">
</t>
  </si>
  <si>
    <t>scheikunde</t>
  </si>
  <si>
    <t>V5skA</t>
  </si>
  <si>
    <t>Chemie Overal vwo 5 - Hoofdstukken 8 en 9</t>
  </si>
  <si>
    <t>B1, C1, C2, C5</t>
  </si>
  <si>
    <t>Voorgaande stof (veronderstelde voorkennis);
Aangereikt materiaal</t>
  </si>
  <si>
    <t>V5skB</t>
  </si>
  <si>
    <t>Chemie Overal vwo 5 - Hoofdstukken 10 en 11</t>
  </si>
  <si>
    <t>C1, C2, D1, F3</t>
  </si>
  <si>
    <t>V5skC</t>
  </si>
  <si>
    <t>Chemie Overal vwo 5 - Hoofdstuk 12</t>
  </si>
  <si>
    <t>B1, B4, C1, C4, E2</t>
  </si>
  <si>
    <t>Chemie Overal vwo 5 - Hoofdstuk 13 en 14</t>
  </si>
  <si>
    <t>Scheikunde</t>
  </si>
  <si>
    <t>V5skD</t>
  </si>
  <si>
    <t>B4, C1, D3, E1, A10-A15</t>
  </si>
  <si>
    <t>V5skE</t>
  </si>
  <si>
    <t>Practicumschrift periode 1*</t>
  </si>
  <si>
    <t>P1</t>
  </si>
  <si>
    <t>O/V/G</t>
  </si>
  <si>
    <t>A1 t/m A15</t>
  </si>
  <si>
    <t>V5skF</t>
  </si>
  <si>
    <t>Practicumschrift periode 2*</t>
  </si>
  <si>
    <t>P2</t>
  </si>
  <si>
    <t>V5skG</t>
  </si>
  <si>
    <t>Practicumschrift periode 3*</t>
  </si>
  <si>
    <t>V5skH</t>
  </si>
  <si>
    <t>Practicumschrift periode 4*</t>
  </si>
  <si>
    <t>P4</t>
  </si>
  <si>
    <t>* Voor volledige afronding van het voortgangsdossier dient elk van deze onderdelen met minimaal V te worden afgesloten</t>
  </si>
  <si>
    <t xml:space="preserve">PTA Hondsrug College </t>
  </si>
  <si>
    <t>vwo</t>
  </si>
  <si>
    <t>Vak</t>
  </si>
  <si>
    <t>Toetscode</t>
  </si>
  <si>
    <t>Omschrijving</t>
  </si>
  <si>
    <t>Toets-periode</t>
  </si>
  <si>
    <t xml:space="preserve">Toets-week </t>
  </si>
  <si>
    <t>Herkans-baar</t>
  </si>
  <si>
    <t>Weging SE</t>
  </si>
  <si>
    <t>Domeinen Examen-programma</t>
  </si>
  <si>
    <t>natuurkunde</t>
  </si>
  <si>
    <t>V5naA</t>
  </si>
  <si>
    <t>Newton 5de druk vwo 5 hfd. 7
+ vaardigheden klas 4 + vaardigheden 5</t>
  </si>
  <si>
    <t>A, B1</t>
  </si>
  <si>
    <t>V5naB</t>
  </si>
  <si>
    <t>Newton 5de druk vwo 4 hfd. 2 + 4
Newton 5de druk vwo 5 hfd. 9 + 7
+ vaardigheden 6</t>
  </si>
  <si>
    <t>A, B1, C1, C2</t>
  </si>
  <si>
    <t>V5naC</t>
  </si>
  <si>
    <t>Newton 5de druk vwo 4 hfd. 1
Newton 5de druk vwo 5 hfd. 8
+ vaardigheden 7</t>
  </si>
  <si>
    <t>A, D1, D2</t>
  </si>
  <si>
    <t>V5naD</t>
  </si>
  <si>
    <t>Newton 5de druk vwo 5 hfd. 9 + 10
+ alle vaardigheden klas 4 en 5</t>
  </si>
  <si>
    <t>A, C1, C2, C3</t>
  </si>
  <si>
    <t>V5naE</t>
  </si>
  <si>
    <t>Praktische opdracht 1 (uit hfd. 7)</t>
  </si>
  <si>
    <t>A, B1, I1</t>
  </si>
  <si>
    <t>V5naF</t>
  </si>
  <si>
    <t>Praktische opdracht 2  (uit hfd. 9)</t>
  </si>
  <si>
    <t>A, C1, C2, I1</t>
  </si>
  <si>
    <t>V5naG</t>
  </si>
  <si>
    <t xml:space="preserve">Praktische opdracht 3, 
Keuzekatern 1 geofysica of 2 bio-fysica </t>
  </si>
  <si>
    <t>P3/P4</t>
  </si>
  <si>
    <t>A, G1* of G2*</t>
  </si>
  <si>
    <t>V5naH</t>
  </si>
  <si>
    <t>Spreekbeurt over actueel natuurkundig onderwerp</t>
  </si>
  <si>
    <t>P1 - P4</t>
  </si>
  <si>
    <t>I2</t>
  </si>
  <si>
    <t>biologie</t>
  </si>
  <si>
    <t>V5biA</t>
  </si>
  <si>
    <t>Hoofdstuk 2, 3, 10, 11</t>
  </si>
  <si>
    <t>A, M, O</t>
  </si>
  <si>
    <t>V5biB</t>
  </si>
  <si>
    <t>Hoofdstuk 3, 4, 12, 13</t>
  </si>
  <si>
    <t>V5biC</t>
  </si>
  <si>
    <t>Hoofdstuk 3, 5, 7, 14, 15, 16</t>
  </si>
  <si>
    <t>A, M, O, P</t>
  </si>
  <si>
    <t>V5biD</t>
  </si>
  <si>
    <t>Hoofdstuk 3, 6, 8, 9</t>
  </si>
  <si>
    <t>A, P</t>
  </si>
  <si>
    <t>V5biE</t>
  </si>
  <si>
    <t>diverse praktische opdrachten (verzamelcijfer)</t>
  </si>
  <si>
    <t>wiskunde A</t>
  </si>
  <si>
    <t>V5waA</t>
  </si>
  <si>
    <t>Statistiek en kansrekening (H2, H6, H7, H9, H11)</t>
  </si>
  <si>
    <t>N</t>
  </si>
  <si>
    <t>V5waB</t>
  </si>
  <si>
    <t>E, F</t>
  </si>
  <si>
    <t>V5waC</t>
  </si>
  <si>
    <t>H8 en H10</t>
  </si>
  <si>
    <t>V5waD</t>
  </si>
  <si>
    <t>H8, H10 en H13</t>
  </si>
  <si>
    <t>Wiskunde A</t>
  </si>
  <si>
    <t>V5waE</t>
  </si>
  <si>
    <t>SO's P1 en P2</t>
  </si>
  <si>
    <t>1-2</t>
  </si>
  <si>
    <t>4 subkolommen</t>
  </si>
  <si>
    <t>V5waF</t>
  </si>
  <si>
    <t>SO's P3 en P4</t>
  </si>
  <si>
    <t>3-4</t>
  </si>
  <si>
    <t>Opmerking: F betreft een SE-onderdeel met een weging van 0%</t>
  </si>
  <si>
    <t>Opmerking: E (statistiek en kansrekening) betreft een SE-onderdeel met een weging van 0%</t>
  </si>
  <si>
    <t>wiskunde B</t>
  </si>
  <si>
    <t>V5wbA</t>
  </si>
  <si>
    <t xml:space="preserve">H8 en H9 </t>
  </si>
  <si>
    <t>V5wbB</t>
  </si>
  <si>
    <t xml:space="preserve">H9 en H11 </t>
  </si>
  <si>
    <t>V5wbC</t>
  </si>
  <si>
    <t xml:space="preserve">H10 en H12 </t>
  </si>
  <si>
    <t>V5wbD</t>
  </si>
  <si>
    <t>H13 + HK1.2.4</t>
  </si>
  <si>
    <t>F</t>
  </si>
  <si>
    <t>V5wbE</t>
  </si>
  <si>
    <t>V5wbF</t>
  </si>
  <si>
    <t xml:space="preserve">Opmerking: Alle voorgaande (behandelde) hoofdstukken uit V4 en V5 worden beschouwd als voorkennis. </t>
  </si>
  <si>
    <t>Opmerking: K betreft een SE-onderdeel met een weging van 0%</t>
  </si>
  <si>
    <t>wiskunde D</t>
  </si>
  <si>
    <t>V5wdA</t>
  </si>
  <si>
    <t>V5wdB</t>
  </si>
  <si>
    <t>V5wdC</t>
  </si>
  <si>
    <t>V5wdD</t>
  </si>
  <si>
    <t>V5wdE</t>
  </si>
  <si>
    <t>2021-2022</t>
  </si>
  <si>
    <t>bedrijfseconomie</t>
  </si>
  <si>
    <t>V5beA</t>
  </si>
  <si>
    <t>Herhaling + Domein D Investeren en financieren</t>
  </si>
  <si>
    <t>V5beB</t>
  </si>
  <si>
    <t>Domein E Marketing</t>
  </si>
  <si>
    <t>V5beC</t>
  </si>
  <si>
    <t>Domein F deel 1 Financieel beleid</t>
  </si>
  <si>
    <t>V5beD</t>
  </si>
  <si>
    <t>Domein F deel 1 en deel 2 Financieel beleid</t>
  </si>
  <si>
    <t>economie</t>
  </si>
  <si>
    <t>V5ecA</t>
  </si>
  <si>
    <t>Marktresultaat en overheidsinvloed</t>
  </si>
  <si>
    <t>s</t>
  </si>
  <si>
    <t>A t/m D, F, G</t>
  </si>
  <si>
    <t>V5ecB</t>
  </si>
  <si>
    <t>Welvaart</t>
  </si>
  <si>
    <t xml:space="preserve">A, D t/m I </t>
  </si>
  <si>
    <t>V5ecC</t>
  </si>
  <si>
    <t xml:space="preserve">Economische modellen </t>
  </si>
  <si>
    <t>V5ecD</t>
  </si>
  <si>
    <t>Marktgedrag</t>
  </si>
  <si>
    <t>A ,D</t>
  </si>
  <si>
    <t>V5ecE</t>
  </si>
  <si>
    <t xml:space="preserve">Verzameldossier </t>
  </si>
  <si>
    <t>HD</t>
  </si>
  <si>
    <t>J,K</t>
  </si>
  <si>
    <t>aardrijkskunde</t>
  </si>
  <si>
    <t>V5akA1</t>
  </si>
  <si>
    <t>Eindtoets Klimaatvraagstukken</t>
  </si>
  <si>
    <t>C1,C2,A1</t>
  </si>
  <si>
    <t>V5AkA2</t>
  </si>
  <si>
    <t>Tussentoets aarde</t>
  </si>
  <si>
    <t>V5akB1</t>
  </si>
  <si>
    <t>Eindtoets Arm en Rijk</t>
  </si>
  <si>
    <t>D1,D2,B1,B2,A1</t>
  </si>
  <si>
    <t>V5AkB2</t>
  </si>
  <si>
    <t>Tussentoets globalisering</t>
  </si>
  <si>
    <t>V5akC</t>
  </si>
  <si>
    <t>Deeltoets Wonen in Nederland</t>
  </si>
  <si>
    <t>E1,A1</t>
  </si>
  <si>
    <t>V5AkD</t>
  </si>
  <si>
    <t>PO Eigen Omgeving</t>
  </si>
  <si>
    <t>E2,A2</t>
  </si>
  <si>
    <t>V5akE</t>
  </si>
  <si>
    <t>Deeltoets Zuid-Amerika</t>
  </si>
  <si>
    <t>D1,D2,C2, A1,</t>
  </si>
  <si>
    <t>geschiedenis</t>
  </si>
  <si>
    <t>V5gsA</t>
  </si>
  <si>
    <t>Herhalingstoets: historische vaardigheden en kennis tijdvakken, ontwikkelingen en kernbegrippen</t>
  </si>
  <si>
    <t>Domein A, B, C</t>
  </si>
  <si>
    <t>V5gsB</t>
  </si>
  <si>
    <t xml:space="preserve">Tijdvakkendossier + thema lange termijn gevolgen van kolonisatie en slavernij </t>
  </si>
  <si>
    <t>p 1/4</t>
  </si>
  <si>
    <t>Domein A, B, C, D</t>
  </si>
  <si>
    <t>V5gsC</t>
  </si>
  <si>
    <t xml:space="preserve">Feniks H7: Pruiken en Revoluties + historische Context  Verlichting 1650 - 1900 + thema inleving Franse revolutie </t>
  </si>
  <si>
    <t>Domein A, B 4.3 C, D</t>
  </si>
  <si>
    <t>V5gsD</t>
  </si>
  <si>
    <t>Feniks H8: Burgers en stoommachines + historische context Verlichting 1650 - 1900 + Geschiedenis van de rechtsstaat en van de parlementaire democratie</t>
  </si>
  <si>
    <t>Domein A, B 4.3, D</t>
  </si>
  <si>
    <t>V5gsE</t>
  </si>
  <si>
    <t>Feniks H9: tijd van wereldoorlogen + Historische context Duitsland</t>
  </si>
  <si>
    <t>Domein A, B, E</t>
  </si>
  <si>
    <t>V5gsF</t>
  </si>
  <si>
    <t>Feniks H10: tijd van televisie en computer + Historische context Duitsland + kenmerkende aspecten van alle tien tijdvakken</t>
  </si>
  <si>
    <t>Spaans</t>
  </si>
  <si>
    <t>V5spA</t>
  </si>
  <si>
    <t>Vaardighedendossier (schrijven, spreken, luisteren, literatuur)</t>
  </si>
  <si>
    <t xml:space="preserve">P1 </t>
  </si>
  <si>
    <t>A, B, C, D, E</t>
  </si>
  <si>
    <t>V5spB</t>
  </si>
  <si>
    <t>Leesvaardigheid</t>
  </si>
  <si>
    <t>V5spC</t>
  </si>
  <si>
    <t>Vaardighedendossier (lezen, schrijven, spreken, literatuur)</t>
  </si>
  <si>
    <t>V5spD</t>
  </si>
  <si>
    <t>Kijk- en luistervaardigheid</t>
  </si>
  <si>
    <t>V5spE</t>
  </si>
  <si>
    <t>Vaardighedendossier (lezen, spreken, luisteren, literatuur)</t>
  </si>
  <si>
    <t>V5spF</t>
  </si>
  <si>
    <t>Schrijfvaardigheid</t>
  </si>
  <si>
    <t>D1</t>
  </si>
  <si>
    <t>V5spG</t>
  </si>
  <si>
    <t>Vaardighedendossier (lezen, schrijven, luisteren, literatuur)</t>
  </si>
  <si>
    <t>V5spH</t>
  </si>
  <si>
    <t>Gespreksvaardigheid</t>
  </si>
  <si>
    <t>Grieks</t>
  </si>
  <si>
    <t>V5grA</t>
  </si>
  <si>
    <t>KCV</t>
  </si>
  <si>
    <t>P1-2</t>
  </si>
  <si>
    <t>V5grB</t>
  </si>
  <si>
    <t>Plato examenbundel + proefvertaling</t>
  </si>
  <si>
    <t>A, B, C, E</t>
  </si>
  <si>
    <t>V5grC</t>
  </si>
  <si>
    <t>V5grD</t>
  </si>
  <si>
    <t>V5grE</t>
  </si>
  <si>
    <t>Oudheid in context wereldgeschiedenis</t>
  </si>
  <si>
    <t>V5grF</t>
  </si>
  <si>
    <t>Homerus + proefvertaling</t>
  </si>
  <si>
    <t xml:space="preserve">T4 </t>
  </si>
  <si>
    <t>V5grG</t>
  </si>
  <si>
    <t>Woorden en Grammatica</t>
  </si>
  <si>
    <t>P1-4</t>
  </si>
  <si>
    <t xml:space="preserve">E </t>
  </si>
  <si>
    <t>Domein A: reflectie op klassieke teksten en antieke cultuur</t>
  </si>
  <si>
    <t>Domein B: Reflectie op relaties tussen de antieke cultuur en de latere Europese cultuur</t>
  </si>
  <si>
    <t>Domein C: Zelfstandige oordeelsvorming</t>
  </si>
  <si>
    <t>Domein D: Oriëntatie op studie en beroep</t>
  </si>
  <si>
    <t xml:space="preserve">Domein E: Informatievaardigheden </t>
  </si>
  <si>
    <t>Latijn</t>
  </si>
  <si>
    <t>V5laA</t>
  </si>
  <si>
    <t>PO KCV</t>
  </si>
  <si>
    <t>V5laB</t>
  </si>
  <si>
    <t>SPQR Bovenbouw: christenen in Rome + proefvertaling</t>
  </si>
  <si>
    <t>V5laC</t>
  </si>
  <si>
    <t>SPQR Bovenbouw + proefvertaling</t>
  </si>
  <si>
    <t>V5laD</t>
  </si>
  <si>
    <t>SPQR Bovenbouw Cicero + proefvertaling</t>
  </si>
  <si>
    <t xml:space="preserve">P3 </t>
  </si>
  <si>
    <t>V5laE</t>
  </si>
  <si>
    <t>V5laF</t>
  </si>
  <si>
    <t>SPQR Bovenbouw Ovidius + proefvertaling</t>
  </si>
  <si>
    <t>V5laG</t>
  </si>
  <si>
    <t>O&amp;O</t>
  </si>
  <si>
    <t>V5OOA1</t>
  </si>
  <si>
    <t>proces Keuzeproject 1</t>
  </si>
  <si>
    <t>BC</t>
  </si>
  <si>
    <t>V5OOA2</t>
  </si>
  <si>
    <t>produkt Keuzeproject 1</t>
  </si>
  <si>
    <t>ACD</t>
  </si>
  <si>
    <t>V5OOB1</t>
  </si>
  <si>
    <t>Tussenevaluatie Keuzeproject 1</t>
  </si>
  <si>
    <t>V5OOB2</t>
  </si>
  <si>
    <t>Tussenevaluatie Keuzeproject 2</t>
  </si>
  <si>
    <t>V5OOC1</t>
  </si>
  <si>
    <t>proces Keuzeproject 2</t>
  </si>
  <si>
    <t>V5OOC2</t>
  </si>
  <si>
    <t>produkt Keuzeproject 2</t>
  </si>
  <si>
    <t>tekenen / handvaardigheid</t>
  </si>
  <si>
    <t>V5teA V5haA</t>
  </si>
  <si>
    <t>Persoonlijk kunstboek deel 1</t>
  </si>
  <si>
    <t>V5teA V5haB</t>
  </si>
  <si>
    <t xml:space="preserve">Expressionsme, Kubisme, Abstracte Kunst, Functionalisme (BB 102-115)   </t>
  </si>
  <si>
    <t>A 1,2</t>
  </si>
  <si>
    <t>V5teA V5haC</t>
  </si>
  <si>
    <t>Persoonlijk kunstboek deel 2</t>
  </si>
  <si>
    <t>V5teB V5haD</t>
  </si>
  <si>
    <t>Bauhaus, Dada, Surrealisme, Abstract Expressionsme  (BB115-123)</t>
  </si>
  <si>
    <t>V5teA V5haE</t>
  </si>
  <si>
    <t>Persoonlijk kunstboek deel 3</t>
  </si>
  <si>
    <t>V5teC V5haF</t>
  </si>
  <si>
    <t>Pop-Art, Hyperrealisme, jaren 50-60-70  (+BB)</t>
  </si>
  <si>
    <t>V5teA V5haG</t>
  </si>
  <si>
    <t>Persoonlijk kunstboek deel 4</t>
  </si>
  <si>
    <t>V5teD V5haH</t>
  </si>
  <si>
    <t>Jaren 70 tot heden + Examen thema (+BB)</t>
  </si>
  <si>
    <t>V5teE V5haI</t>
  </si>
  <si>
    <t>TE: examen 23 HA: exmaenopdracht/playground</t>
  </si>
  <si>
    <t>A 2, B, C</t>
  </si>
  <si>
    <t>V5teF V5haJ</t>
  </si>
  <si>
    <t>expostitie opdracht</t>
  </si>
  <si>
    <t>V5teH V5haK</t>
  </si>
  <si>
    <t>TE: festivalopdracht HA: festivalopdracht</t>
  </si>
  <si>
    <t>B, C</t>
  </si>
  <si>
    <t>V5teI V5haL</t>
  </si>
  <si>
    <t>TE/HA: proefexamen 22</t>
  </si>
  <si>
    <t>V5teL V5haM</t>
  </si>
  <si>
    <t>videopresentatie opdracht</t>
  </si>
  <si>
    <t>A 1, 2 B</t>
  </si>
  <si>
    <t>ICT</t>
  </si>
  <si>
    <t>V5ITA1</t>
  </si>
  <si>
    <t>Proces</t>
  </si>
  <si>
    <t>V5ITA2</t>
  </si>
  <si>
    <t>Product</t>
  </si>
  <si>
    <t>V5ITA3</t>
  </si>
  <si>
    <t>Keuze onderdeel</t>
  </si>
  <si>
    <t>V5ITB1</t>
  </si>
  <si>
    <t>V5ITB2</t>
  </si>
  <si>
    <t>maatschappijleer</t>
  </si>
  <si>
    <t>V5maA</t>
  </si>
  <si>
    <t>Rechtsstaat</t>
  </si>
  <si>
    <t>A,B</t>
  </si>
  <si>
    <t>V5maB</t>
  </si>
  <si>
    <t>Parlementaire democratie</t>
  </si>
  <si>
    <t>A,C</t>
  </si>
  <si>
    <t>V5maC</t>
  </si>
  <si>
    <t>Verzorgingsstaat</t>
  </si>
  <si>
    <t>V5maD</t>
  </si>
  <si>
    <t>Pluriforme samenleving</t>
  </si>
  <si>
    <t>A,E</t>
  </si>
  <si>
    <t>godsdienst/levensbeschouwing</t>
  </si>
  <si>
    <t>V5glA</t>
  </si>
  <si>
    <t>inleiding filosofie</t>
  </si>
  <si>
    <t>V5glB</t>
  </si>
  <si>
    <t>kennis en wetenschap</t>
  </si>
  <si>
    <t>V5glC</t>
  </si>
  <si>
    <t>kunst en verbeelding</t>
  </si>
  <si>
    <t>V5glD</t>
  </si>
  <si>
    <t>filosofisch gesprek</t>
  </si>
  <si>
    <t>bewegingsonderwijs</t>
  </si>
  <si>
    <t>V5boA</t>
  </si>
  <si>
    <t>Sportattitude</t>
  </si>
  <si>
    <t>PR</t>
  </si>
  <si>
    <t>Hele jaar</t>
  </si>
  <si>
    <t>A,B,C,D en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</si>
</sst>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"/>
    </font>
    <font>
      <b/>
      <sz val="10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charset val="1"/>
    </font>
    <font>
      <sz val="11"/>
      <color theme="1"/>
      <name val="Calibri"/>
      <charset val="1"/>
    </font>
    <font>
      <sz val="10"/>
      <color theme="1"/>
      <name val="Arial"/>
      <charset val="1"/>
    </font>
    <font>
      <sz val="8"/>
      <color theme="1"/>
      <name val="Helvetica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BFBFB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000000"/>
      </right>
      <top style="thin">
        <color rgb="FFBFBFB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8" fillId="0" borderId="0"/>
    <xf numFmtId="0" fontId="2" fillId="0" borderId="0"/>
    <xf numFmtId="0" fontId="2" fillId="0" borderId="4">
      <alignment readingOrder="1"/>
    </xf>
    <xf numFmtId="0" fontId="11" fillId="0" borderId="0" applyNumberFormat="0" applyFill="0" applyBorder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42">
    <xf numFmtId="0" fontId="0" fillId="0" borderId="0" xfId="0"/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1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2" fillId="0" borderId="9" xfId="3" applyBorder="1">
      <alignment readingOrder="1"/>
    </xf>
    <xf numFmtId="0" fontId="2" fillId="0" borderId="9" xfId="3" applyBorder="1" applyAlignment="1">
      <alignment horizontal="left" readingOrder="1"/>
    </xf>
    <xf numFmtId="0" fontId="3" fillId="0" borderId="9" xfId="3" applyFont="1" applyBorder="1" applyAlignment="1">
      <alignment horizontal="left" readingOrder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9" xfId="0" applyBorder="1" applyAlignment="1">
      <alignment vertical="center" wrapText="1"/>
    </xf>
    <xf numFmtId="9" fontId="0" fillId="0" borderId="9" xfId="0" applyNumberFormat="1" applyBorder="1" applyAlignment="1">
      <alignment horizontal="left" vertical="center"/>
    </xf>
    <xf numFmtId="0" fontId="3" fillId="0" borderId="4" xfId="3" applyFont="1" applyAlignment="1">
      <alignment horizontal="left" readingOrder="1"/>
    </xf>
    <xf numFmtId="0" fontId="3" fillId="0" borderId="1" xfId="3" applyFont="1" applyBorder="1" applyAlignment="1">
      <alignment horizontal="left" readingOrder="1"/>
    </xf>
    <xf numFmtId="0" fontId="0" fillId="3" borderId="0" xfId="0" applyFill="1"/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0" applyFont="1" applyBorder="1"/>
    <xf numFmtId="0" fontId="14" fillId="0" borderId="13" xfId="0" applyFont="1" applyBorder="1"/>
    <xf numFmtId="0" fontId="15" fillId="0" borderId="14" xfId="0" applyFont="1" applyBorder="1" applyAlignment="1">
      <alignment wrapText="1"/>
    </xf>
    <xf numFmtId="9" fontId="0" fillId="0" borderId="9" xfId="0" applyNumberForma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3" fillId="0" borderId="1" xfId="0" applyFont="1" applyBorder="1"/>
    <xf numFmtId="0" fontId="17" fillId="0" borderId="9" xfId="0" applyFont="1" applyBorder="1" applyAlignment="1">
      <alignment wrapText="1"/>
    </xf>
    <xf numFmtId="0" fontId="0" fillId="0" borderId="10" xfId="0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12" xfId="0" applyBorder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9" fontId="9" fillId="0" borderId="0" xfId="0" applyNumberFormat="1" applyFont="1" applyAlignment="1">
      <alignment horizontal="left" vertical="top" wrapText="1"/>
    </xf>
    <xf numFmtId="9" fontId="18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4" fillId="0" borderId="0" xfId="0" applyFont="1"/>
    <xf numFmtId="0" fontId="0" fillId="0" borderId="15" xfId="0" applyBorder="1" applyAlignment="1">
      <alignment horizontal="left" vertical="center"/>
    </xf>
    <xf numFmtId="0" fontId="15" fillId="0" borderId="0" xfId="0" applyFont="1"/>
    <xf numFmtId="0" fontId="19" fillId="0" borderId="8" xfId="0" applyFont="1" applyBorder="1" applyAlignment="1">
      <alignment horizontal="center" vertical="center"/>
    </xf>
    <xf numFmtId="0" fontId="15" fillId="0" borderId="13" xfId="0" applyFont="1" applyBorder="1"/>
    <xf numFmtId="0" fontId="15" fillId="0" borderId="14" xfId="0" applyFont="1" applyBorder="1"/>
    <xf numFmtId="0" fontId="27" fillId="0" borderId="32" xfId="0" applyFont="1" applyBorder="1" applyAlignment="1">
      <alignment wrapText="1"/>
    </xf>
    <xf numFmtId="0" fontId="28" fillId="0" borderId="0" xfId="0" applyFont="1"/>
    <xf numFmtId="0" fontId="0" fillId="4" borderId="0" xfId="0" applyFill="1"/>
    <xf numFmtId="16" fontId="0" fillId="0" borderId="9" xfId="0" quotePrefix="1" applyNumberFormat="1" applyBorder="1" applyAlignment="1">
      <alignment horizontal="left" vertical="center"/>
    </xf>
    <xf numFmtId="0" fontId="0" fillId="0" borderId="9" xfId="0" quotePrefix="1" applyBorder="1" applyAlignment="1">
      <alignment horizontal="left" vertical="center"/>
    </xf>
    <xf numFmtId="0" fontId="15" fillId="0" borderId="9" xfId="0" applyFont="1" applyBorder="1" applyAlignment="1">
      <alignment horizontal="left"/>
    </xf>
    <xf numFmtId="9" fontId="15" fillId="0" borderId="10" xfId="0" applyNumberFormat="1" applyFont="1" applyBorder="1" applyAlignment="1">
      <alignment horizontal="left"/>
    </xf>
    <xf numFmtId="9" fontId="15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3" fillId="4" borderId="0" xfId="0" applyFont="1" applyFill="1"/>
    <xf numFmtId="0" fontId="14" fillId="0" borderId="0" xfId="0" applyFont="1" applyAlignment="1">
      <alignment wrapText="1" readingOrder="1"/>
    </xf>
    <xf numFmtId="0" fontId="15" fillId="0" borderId="0" xfId="0" applyFont="1" applyAlignment="1">
      <alignment wrapText="1" readingOrder="1"/>
    </xf>
    <xf numFmtId="0" fontId="15" fillId="0" borderId="0" xfId="0" applyFont="1" applyAlignment="1">
      <alignment horizontal="left" wrapText="1" readingOrder="1"/>
    </xf>
    <xf numFmtId="0" fontId="15" fillId="0" borderId="0" xfId="0" applyFont="1" applyAlignment="1">
      <alignment wrapText="1"/>
    </xf>
    <xf numFmtId="0" fontId="14" fillId="0" borderId="0" xfId="0" applyFont="1" applyAlignment="1">
      <alignment readingOrder="1"/>
    </xf>
    <xf numFmtId="0" fontId="0" fillId="0" borderId="12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27" fillId="0" borderId="3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 wrapText="1"/>
    </xf>
    <xf numFmtId="0" fontId="27" fillId="0" borderId="32" xfId="0" applyFont="1" applyBorder="1" applyAlignment="1">
      <alignment horizontal="left"/>
    </xf>
    <xf numFmtId="9" fontId="15" fillId="0" borderId="14" xfId="0" applyNumberFormat="1" applyFont="1" applyBorder="1" applyAlignment="1">
      <alignment horizontal="left"/>
    </xf>
    <xf numFmtId="0" fontId="15" fillId="0" borderId="16" xfId="0" applyFont="1" applyBorder="1" applyAlignment="1">
      <alignment horizontal="left" vertical="top" wrapText="1" readingOrder="1"/>
    </xf>
    <xf numFmtId="0" fontId="14" fillId="0" borderId="13" xfId="0" applyFont="1" applyBorder="1" applyAlignment="1">
      <alignment horizontal="left" vertical="top" wrapText="1" readingOrder="1"/>
    </xf>
    <xf numFmtId="0" fontId="15" fillId="0" borderId="13" xfId="0" applyFont="1" applyBorder="1" applyAlignment="1">
      <alignment horizontal="left" vertical="top" wrapText="1" readingOrder="1"/>
    </xf>
    <xf numFmtId="0" fontId="15" fillId="0" borderId="14" xfId="0" applyFont="1" applyBorder="1" applyAlignment="1">
      <alignment horizontal="left" vertical="top" wrapText="1" readingOrder="1"/>
    </xf>
    <xf numFmtId="0" fontId="15" fillId="0" borderId="13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 readingOrder="1"/>
    </xf>
    <xf numFmtId="0" fontId="15" fillId="0" borderId="18" xfId="0" applyFont="1" applyBorder="1" applyAlignment="1">
      <alignment horizontal="left" vertical="top" wrapText="1" readingOrder="1"/>
    </xf>
    <xf numFmtId="0" fontId="15" fillId="0" borderId="19" xfId="0" applyFont="1" applyBorder="1" applyAlignment="1">
      <alignment horizontal="left" vertical="top" wrapText="1" readingOrder="1"/>
    </xf>
    <xf numFmtId="0" fontId="15" fillId="0" borderId="18" xfId="0" applyFont="1" applyBorder="1" applyAlignment="1">
      <alignment horizontal="left" vertical="top" wrapText="1"/>
    </xf>
    <xf numFmtId="9" fontId="15" fillId="0" borderId="13" xfId="0" applyNumberFormat="1" applyFont="1" applyBorder="1" applyAlignment="1">
      <alignment horizontal="left" vertical="top" wrapText="1" readingOrder="1"/>
    </xf>
    <xf numFmtId="0" fontId="15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30" fillId="0" borderId="9" xfId="0" applyFont="1" applyBorder="1" applyAlignment="1">
      <alignment horizontal="left" vertical="top"/>
    </xf>
    <xf numFmtId="0" fontId="31" fillId="0" borderId="9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readingOrder="1"/>
    </xf>
    <xf numFmtId="0" fontId="25" fillId="0" borderId="28" xfId="0" applyFont="1" applyBorder="1" applyAlignment="1">
      <alignment horizontal="left" vertical="top" readingOrder="1"/>
    </xf>
    <xf numFmtId="0" fontId="26" fillId="0" borderId="28" xfId="0" applyFont="1" applyBorder="1" applyAlignment="1">
      <alignment horizontal="left" vertical="top" readingOrder="1"/>
    </xf>
    <xf numFmtId="0" fontId="24" fillId="0" borderId="29" xfId="0" applyFont="1" applyBorder="1" applyAlignment="1">
      <alignment horizontal="left" vertical="top" readingOrder="1"/>
    </xf>
    <xf numFmtId="0" fontId="25" fillId="0" borderId="30" xfId="0" applyFont="1" applyBorder="1" applyAlignment="1">
      <alignment horizontal="left" vertical="top" readingOrder="1"/>
    </xf>
    <xf numFmtId="0" fontId="26" fillId="0" borderId="30" xfId="0" applyFont="1" applyBorder="1" applyAlignment="1">
      <alignment horizontal="left" vertical="top" readingOrder="1"/>
    </xf>
    <xf numFmtId="0" fontId="15" fillId="0" borderId="9" xfId="0" applyFont="1" applyBorder="1" applyAlignment="1">
      <alignment horizontal="left" vertical="top" wrapText="1" readingOrder="1"/>
    </xf>
    <xf numFmtId="0" fontId="3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9" fontId="29" fillId="0" borderId="9" xfId="0" applyNumberFormat="1" applyFont="1" applyBorder="1" applyAlignment="1">
      <alignment horizontal="left" vertical="top" wrapText="1"/>
    </xf>
    <xf numFmtId="9" fontId="15" fillId="0" borderId="9" xfId="0" applyNumberFormat="1" applyFont="1" applyBorder="1" applyAlignment="1">
      <alignment horizontal="left" vertical="top" wrapText="1" readingOrder="1"/>
    </xf>
    <xf numFmtId="0" fontId="0" fillId="0" borderId="9" xfId="0" applyBorder="1" applyAlignment="1">
      <alignment horizontal="left" vertical="top" wrapText="1"/>
    </xf>
    <xf numFmtId="0" fontId="2" fillId="0" borderId="11" xfId="3" applyBorder="1" applyAlignment="1">
      <alignment horizontal="left" readingOrder="1"/>
    </xf>
    <xf numFmtId="0" fontId="0" fillId="0" borderId="33" xfId="0" applyBorder="1" applyAlignment="1">
      <alignment vertical="center"/>
    </xf>
    <xf numFmtId="0" fontId="10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9" fontId="0" fillId="0" borderId="9" xfId="0" applyNumberFormat="1" applyBorder="1" applyAlignment="1">
      <alignment vertical="top"/>
    </xf>
    <xf numFmtId="0" fontId="10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 wrapText="1"/>
    </xf>
    <xf numFmtId="9" fontId="15" fillId="0" borderId="10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9" fontId="15" fillId="0" borderId="14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readingOrder="1"/>
    </xf>
    <xf numFmtId="0" fontId="10" fillId="0" borderId="11" xfId="0" applyFont="1" applyBorder="1" applyAlignment="1">
      <alignment horizontal="left"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 wrapText="1"/>
    </xf>
    <xf numFmtId="0" fontId="15" fillId="0" borderId="9" xfId="0" applyFont="1" applyBorder="1"/>
    <xf numFmtId="0" fontId="15" fillId="0" borderId="10" xfId="0" applyFont="1" applyBorder="1"/>
    <xf numFmtId="0" fontId="15" fillId="0" borderId="10" xfId="0" applyFont="1" applyBorder="1" applyAlignment="1">
      <alignment wrapText="1"/>
    </xf>
    <xf numFmtId="9" fontId="25" fillId="0" borderId="28" xfId="0" applyNumberFormat="1" applyFont="1" applyBorder="1" applyAlignment="1">
      <alignment horizontal="left" vertical="top" readingOrder="1"/>
    </xf>
    <xf numFmtId="9" fontId="25" fillId="0" borderId="30" xfId="0" applyNumberFormat="1" applyFont="1" applyBorder="1" applyAlignment="1">
      <alignment horizontal="left" vertical="top" readingOrder="1"/>
    </xf>
    <xf numFmtId="9" fontId="26" fillId="0" borderId="30" xfId="0" applyNumberFormat="1" applyFont="1" applyBorder="1" applyAlignment="1">
      <alignment horizontal="left" vertical="top" readingOrder="1"/>
    </xf>
    <xf numFmtId="9" fontId="15" fillId="0" borderId="14" xfId="0" applyNumberFormat="1" applyFont="1" applyBorder="1" applyAlignment="1">
      <alignment horizontal="left" wrapText="1"/>
    </xf>
    <xf numFmtId="9" fontId="16" fillId="0" borderId="9" xfId="0" applyNumberFormat="1" applyFont="1" applyBorder="1" applyAlignment="1">
      <alignment horizontal="left" vertical="center"/>
    </xf>
    <xf numFmtId="9" fontId="16" fillId="0" borderId="9" xfId="0" applyNumberFormat="1" applyFont="1" applyBorder="1" applyAlignment="1">
      <alignment horizontal="left" vertical="center" wrapText="1"/>
    </xf>
    <xf numFmtId="9" fontId="15" fillId="0" borderId="9" xfId="0" applyNumberFormat="1" applyFont="1" applyBorder="1" applyAlignment="1">
      <alignment horizontal="left" vertical="top" readingOrder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9" fontId="3" fillId="0" borderId="27" xfId="0" applyNumberFormat="1" applyFont="1" applyBorder="1" applyAlignment="1">
      <alignment horizontal="left" vertical="center"/>
    </xf>
    <xf numFmtId="9" fontId="0" fillId="0" borderId="17" xfId="0" applyNumberFormat="1" applyBorder="1" applyAlignment="1">
      <alignment horizontal="left" vertical="center"/>
    </xf>
    <xf numFmtId="9" fontId="3" fillId="0" borderId="9" xfId="0" applyNumberFormat="1" applyFont="1" applyBorder="1" applyAlignment="1">
      <alignment horizontal="left" vertical="center"/>
    </xf>
    <xf numFmtId="9" fontId="3" fillId="0" borderId="11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3" fillId="0" borderId="11" xfId="0" applyFont="1" applyBorder="1"/>
    <xf numFmtId="9" fontId="3" fillId="0" borderId="9" xfId="0" applyNumberFormat="1" applyFont="1" applyBorder="1"/>
    <xf numFmtId="0" fontId="15" fillId="0" borderId="19" xfId="0" applyFont="1" applyBorder="1"/>
    <xf numFmtId="9" fontId="3" fillId="0" borderId="11" xfId="0" applyNumberFormat="1" applyFont="1" applyBorder="1"/>
    <xf numFmtId="0" fontId="15" fillId="0" borderId="19" xfId="0" applyFont="1" applyBorder="1" applyAlignment="1">
      <alignment wrapText="1"/>
    </xf>
    <xf numFmtId="0" fontId="14" fillId="0" borderId="11" xfId="0" applyFont="1" applyBorder="1" applyAlignment="1">
      <alignment wrapText="1" readingOrder="1"/>
    </xf>
    <xf numFmtId="9" fontId="14" fillId="0" borderId="11" xfId="0" applyNumberFormat="1" applyFont="1" applyBorder="1" applyAlignment="1">
      <alignment horizontal="left" wrapText="1" readingOrder="1"/>
    </xf>
    <xf numFmtId="9" fontId="32" fillId="0" borderId="9" xfId="0" applyNumberFormat="1" applyFont="1" applyBorder="1" applyAlignment="1">
      <alignment horizontal="left" wrapText="1" readingOrder="1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7" xfId="0" quotePrefix="1" applyBorder="1" applyAlignment="1">
      <alignment horizontal="left" vertical="center"/>
    </xf>
    <xf numFmtId="0" fontId="0" fillId="0" borderId="11" xfId="0" applyBorder="1"/>
    <xf numFmtId="9" fontId="0" fillId="0" borderId="9" xfId="0" applyNumberFormat="1" applyBorder="1"/>
    <xf numFmtId="9" fontId="0" fillId="0" borderId="11" xfId="0" applyNumberFormat="1" applyBorder="1"/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35" xfId="0" applyBorder="1"/>
    <xf numFmtId="9" fontId="0" fillId="0" borderId="17" xfId="0" applyNumberFormat="1" applyBorder="1" applyAlignment="1">
      <alignment horizontal="left" vertical="top"/>
    </xf>
    <xf numFmtId="0" fontId="2" fillId="0" borderId="17" xfId="3" applyBorder="1" applyAlignment="1">
      <alignment horizontal="left" readingOrder="1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9" fontId="1" fillId="0" borderId="9" xfId="0" applyNumberFormat="1" applyFont="1" applyBorder="1" applyAlignment="1">
      <alignment horizontal="left" vertical="top"/>
    </xf>
    <xf numFmtId="9" fontId="1" fillId="0" borderId="9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 readingOrder="1"/>
    </xf>
    <xf numFmtId="0" fontId="15" fillId="0" borderId="13" xfId="0" applyFont="1" applyBorder="1" applyAlignment="1">
      <alignment horizontal="left" vertical="top" wrapText="1" readingOrder="1"/>
    </xf>
    <xf numFmtId="9" fontId="15" fillId="0" borderId="17" xfId="0" applyNumberFormat="1" applyFont="1" applyBorder="1" applyAlignment="1">
      <alignment horizontal="left" vertical="top" wrapText="1" readingOrder="1"/>
    </xf>
    <xf numFmtId="0" fontId="15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 readingOrder="1"/>
    </xf>
    <xf numFmtId="0" fontId="14" fillId="0" borderId="13" xfId="0" applyFont="1" applyBorder="1" applyAlignment="1">
      <alignment horizontal="left" vertical="top" wrapText="1" readingOrder="1"/>
    </xf>
    <xf numFmtId="0" fontId="15" fillId="0" borderId="18" xfId="0" applyFont="1" applyBorder="1" applyAlignment="1">
      <alignment horizontal="left" vertical="top" wrapText="1" readingOrder="1"/>
    </xf>
    <xf numFmtId="9" fontId="15" fillId="0" borderId="18" xfId="0" applyNumberFormat="1" applyFont="1" applyBorder="1" applyAlignment="1">
      <alignment horizontal="left" vertical="top" wrapText="1" readingOrder="1"/>
    </xf>
    <xf numFmtId="0" fontId="14" fillId="0" borderId="18" xfId="0" applyFont="1" applyBorder="1" applyAlignment="1">
      <alignment horizontal="left" vertical="top" wrapText="1" readingOrder="1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top" readingOrder="1"/>
    </xf>
    <xf numFmtId="0" fontId="0" fillId="0" borderId="25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9" fontId="0" fillId="0" borderId="25" xfId="0" applyNumberForma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 wrapText="1"/>
    </xf>
    <xf numFmtId="9" fontId="21" fillId="0" borderId="12" xfId="0" applyNumberFormat="1" applyFont="1" applyBorder="1" applyAlignment="1">
      <alignment horizontal="center" vertical="center"/>
    </xf>
    <xf numFmtId="9" fontId="19" fillId="0" borderId="12" xfId="0" applyNumberFormat="1" applyFont="1" applyBorder="1" applyAlignment="1">
      <alignment horizontal="center" vertical="center"/>
    </xf>
  </cellXfs>
  <cellStyles count="7">
    <cellStyle name="Excel Built-in Normal" xfId="1" xr:uid="{00000000-0005-0000-0000-000000000000}"/>
    <cellStyle name="Gevolgde hyperlink" xfId="6" builtinId="9" hidden="1"/>
    <cellStyle name="Hyperlink" xfId="5" builtinId="8" hidden="1"/>
    <cellStyle name="Standaard" xfId="0" builtinId="0"/>
    <cellStyle name="Standaard 2" xfId="2" xr:uid="{00000000-0005-0000-0000-000004000000}"/>
    <cellStyle name="Standaard 3" xfId="4" xr:uid="{00000000-0005-0000-0000-000005000000}"/>
    <cellStyle name="Stijl 1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1168400</xdr:colOff>
      <xdr:row>16</xdr:row>
      <xdr:rowOff>165100</xdr:rowOff>
    </xdr:from>
    <xdr:to>
      <xdr:col>6</xdr:col>
      <xdr:colOff>38100</xdr:colOff>
      <xdr:row>27</xdr:row>
      <xdr:rowOff>12700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8F75EAAF-437B-E545-866C-ED4D908DD7D7}"/>
            </a:ext>
          </a:extLst>
        </xdr:cNvPr>
        <xdr:cNvSpPr txBox="1"/>
      </xdr:nvSpPr>
      <xdr:spPr>
        <a:xfrm>
          <a:off x="3022600" y="3390900"/>
          <a:ext cx="4991100" cy="194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A: leesvaardigheid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B: mondelinge taalvaardigheid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C: schrijfvaardigheid</a:t>
          </a:r>
          <a:r>
            <a:rPr lang="nl-NL"/>
            <a:t> </a:t>
          </a:r>
          <a:endParaRPr lang="nl-NL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D: argumentatieve vaardigheden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E: literatuur</a:t>
          </a:r>
          <a:r>
            <a:rPr lang="nl-NL"/>
            <a:t> </a:t>
          </a:r>
        </a:p>
        <a:p>
          <a:endParaRPr lang="nl-NL" sz="1100"/>
        </a:p>
        <a:p>
          <a:r>
            <a:rPr lang="nl-NL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Toelichting op het PTA is in te zien via Teams</a:t>
          </a:r>
          <a:endParaRPr lang="nl-NL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21</xdr:row>
      <xdr:rowOff>63500</xdr:rowOff>
    </xdr:from>
    <xdr:to>
      <xdr:col>10</xdr:col>
      <xdr:colOff>228600</xdr:colOff>
      <xdr:row>31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 Vaardigheden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Kansrekening en statistiek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Dynamische modellen 1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 Meetkunde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 Complexe getallen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F Dynamische modellen 2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G Wiskunde in wetenschap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H Keuzeonderwerpen 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13</xdr:row>
      <xdr:rowOff>63500</xdr:rowOff>
    </xdr:from>
    <xdr:to>
      <xdr:col>10</xdr:col>
      <xdr:colOff>228600</xdr:colOff>
      <xdr:row>23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 Vaardigheden</a:t>
          </a:r>
          <a:b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Van persoon naar rechtspersoon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Interne organisatie en personeelsbeleid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 Investeren en financieren</a:t>
          </a:r>
          <a:b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 Marketing</a:t>
          </a:r>
          <a:b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F Financieel beleid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G Verslaggeving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H Keuze-onderwerpen 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14</xdr:row>
      <xdr:rowOff>101600</xdr:rowOff>
    </xdr:from>
    <xdr:to>
      <xdr:col>10</xdr:col>
      <xdr:colOff>228600</xdr:colOff>
      <xdr:row>26</xdr:row>
      <xdr:rowOff>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19400" y="4432300"/>
          <a:ext cx="8356600" cy="218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 Vaardigheden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Concept Schaarste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Concept Ruil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 Concept Markt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 Concept Ruilen over de tijd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F Concept Samenwerken en onderhandelen C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G Concept Risico en informatie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H Concept Welvaart en groei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I Concept Goede tijden, slechte tijden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J Onderzoek en experiment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K Keuzeonderwerpen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16</xdr:row>
      <xdr:rowOff>63500</xdr:rowOff>
    </xdr:from>
    <xdr:to>
      <xdr:col>10</xdr:col>
      <xdr:colOff>228600</xdr:colOff>
      <xdr:row>26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</a:t>
          </a:r>
          <a:r>
            <a:rPr lang="nl-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Vaardigheden </a:t>
          </a:r>
        </a:p>
        <a:p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Wereld </a:t>
          </a:r>
        </a:p>
        <a:p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Aarde </a:t>
          </a:r>
        </a:p>
        <a:p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 Ontwikkelingsland </a:t>
          </a:r>
        </a:p>
        <a:p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 Leefomgeving 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15</xdr:row>
      <xdr:rowOff>63500</xdr:rowOff>
    </xdr:from>
    <xdr:to>
      <xdr:col>10</xdr:col>
      <xdr:colOff>228600</xdr:colOff>
      <xdr:row>25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A: Historisch besef: historisch denken en redeneren.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B: Oriëntatiekennis: tien tijdvakken, kenmerkende aspecten en historische contexten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C: Thema's 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D: Geschiedenis van de rechtsstaat en van de parlementaire democratie 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E: Oriëntatie op studie en beroep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17</xdr:row>
      <xdr:rowOff>63500</xdr:rowOff>
    </xdr:from>
    <xdr:to>
      <xdr:col>10</xdr:col>
      <xdr:colOff>228600</xdr:colOff>
      <xdr:row>27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 Leesvaardigheid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Kijk- en luistervaardigheid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Gespreksvaardigheid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 Schrijfvaardigheid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 Literatuur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15</xdr:row>
      <xdr:rowOff>63500</xdr:rowOff>
    </xdr:from>
    <xdr:to>
      <xdr:col>10</xdr:col>
      <xdr:colOff>228600</xdr:colOff>
      <xdr:row>25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A: Algemene vaardigheden </a:t>
          </a:r>
        </a:p>
        <a:p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B: Denk- en werkwijzen van onderzoeken en ontwerpen </a:t>
          </a:r>
          <a:b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C: Kernkwaliteiten </a:t>
          </a:r>
          <a:b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D: Werelden van bèta-techniek 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24</xdr:row>
      <xdr:rowOff>92075</xdr:rowOff>
    </xdr:from>
    <xdr:to>
      <xdr:col>10</xdr:col>
      <xdr:colOff>228600</xdr:colOff>
      <xdr:row>34</xdr:row>
      <xdr:rowOff>53975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2584450" y="4302125"/>
          <a:ext cx="7140575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 Vaktheorie </a:t>
          </a:r>
        </a:p>
        <a:p>
          <a:pPr lvl="1"/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A1: Beschrijven, onderzoeken en interpreteren </a:t>
          </a:r>
        </a:p>
        <a:p>
          <a:pPr lvl="1"/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A2: Beschouwen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Praktijk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Oriëntatie op studie en beroep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14</xdr:row>
      <xdr:rowOff>63500</xdr:rowOff>
    </xdr:from>
    <xdr:to>
      <xdr:col>10</xdr:col>
      <xdr:colOff>228600</xdr:colOff>
      <xdr:row>24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 i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13</xdr:row>
      <xdr:rowOff>63500</xdr:rowOff>
    </xdr:from>
    <xdr:to>
      <xdr:col>10</xdr:col>
      <xdr:colOff>228600</xdr:colOff>
      <xdr:row>23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i="1"/>
            <a:t>Tekstvak voor voor extra opmerkingen</a:t>
          </a:r>
        </a:p>
        <a:p>
          <a:endParaRPr lang="nl-NL" sz="1100" i="1"/>
        </a:p>
        <a:p>
          <a:r>
            <a:rPr lang="nl-NL" sz="1100" i="1"/>
            <a:t>Toelichting die niet</a:t>
          </a:r>
          <a:r>
            <a:rPr lang="nl-NL" sz="1100" i="1" baseline="0"/>
            <a:t> in tekstvak passen graag mailen naar Jan Gerald. Deze worden als link toegevoegd aan dit bestand.</a:t>
          </a:r>
          <a:endParaRPr lang="nl-NL" sz="11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57150</xdr:rowOff>
    </xdr:from>
    <xdr:to>
      <xdr:col>10</xdr:col>
      <xdr:colOff>9525</xdr:colOff>
      <xdr:row>28</xdr:row>
      <xdr:rowOff>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57325" y="4324350"/>
          <a:ext cx="8067675" cy="146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 Leesvaardigheid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Kijk- en luistervaardigheid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Gespreksvaardigheid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 Schrijfvaardigheid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 Literatuur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13</xdr:row>
      <xdr:rowOff>63500</xdr:rowOff>
    </xdr:from>
    <xdr:to>
      <xdr:col>10</xdr:col>
      <xdr:colOff>228600</xdr:colOff>
      <xdr:row>23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 i="1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11</xdr:row>
      <xdr:rowOff>63500</xdr:rowOff>
    </xdr:from>
    <xdr:to>
      <xdr:col>10</xdr:col>
      <xdr:colOff>228600</xdr:colOff>
      <xdr:row>21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2819400" y="4292600"/>
          <a:ext cx="81915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i="1"/>
            <a:t>Tekstvak voor voor extra opmerkingen</a:t>
          </a:r>
        </a:p>
        <a:p>
          <a:endParaRPr lang="nl-NL" sz="1100" i="1"/>
        </a:p>
        <a:p>
          <a:r>
            <a:rPr lang="nl-NL" sz="1100" i="1"/>
            <a:t>Toelichting die niet</a:t>
          </a:r>
          <a:r>
            <a:rPr lang="nl-NL" sz="1100" i="1" baseline="0"/>
            <a:t> in tekstvak passen graag mailen naar Jan Gerald. Deze worden als link toegevoegd aan dit bestand.</a:t>
          </a:r>
          <a:endParaRPr lang="nl-NL" sz="1100" i="1"/>
        </a:p>
      </xdr:txBody>
    </xdr:sp>
    <xdr:clientData/>
  </xdr:twoCellAnchor>
  <xdr:twoCellAnchor>
    <xdr:from>
      <xdr:col>2</xdr:col>
      <xdr:colOff>965200</xdr:colOff>
      <xdr:row>11</xdr:row>
      <xdr:rowOff>63500</xdr:rowOff>
    </xdr:from>
    <xdr:to>
      <xdr:col>10</xdr:col>
      <xdr:colOff>228600</xdr:colOff>
      <xdr:row>21</xdr:row>
      <xdr:rowOff>25400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3365500" y="5194300"/>
          <a:ext cx="88138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A: Vaardigheden</a:t>
          </a:r>
          <a:b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B: Bewegen</a:t>
          </a:r>
          <a:b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Domen C: Bewegen en regelen 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D: Bewegen en gezondheid 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E: Bewegen en samenleving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17</xdr:row>
      <xdr:rowOff>47625</xdr:rowOff>
    </xdr:from>
    <xdr:to>
      <xdr:col>9</xdr:col>
      <xdr:colOff>368300</xdr:colOff>
      <xdr:row>27</xdr:row>
      <xdr:rowOff>9525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3AE51B5-E339-4C96-A091-215CCA3D9781}"/>
            </a:ext>
          </a:extLst>
        </xdr:cNvPr>
        <xdr:cNvSpPr txBox="1"/>
      </xdr:nvSpPr>
      <xdr:spPr>
        <a:xfrm>
          <a:off x="2066925" y="4314825"/>
          <a:ext cx="7426325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 Leesvaardigheid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Kijk- en luistervaardigheid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Gespreksvaardigheid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 Schrijfvaardigheid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 Literatuur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20</xdr:row>
      <xdr:rowOff>63500</xdr:rowOff>
    </xdr:from>
    <xdr:to>
      <xdr:col>10</xdr:col>
      <xdr:colOff>228600</xdr:colOff>
      <xdr:row>30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 Leesvaardigheid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Kijk- en luistervaardigheid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Gespreksvaardigheid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 Schrijfvaardigheid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 Literatuur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21</xdr:row>
      <xdr:rowOff>63500</xdr:rowOff>
    </xdr:from>
    <xdr:to>
      <xdr:col>10</xdr:col>
      <xdr:colOff>228600</xdr:colOff>
      <xdr:row>31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 Vaardigheden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Stoffen en materialen in de chemie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Chemische processen en behoudswetten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 Ontwikkelen van chemische kennis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 Innovatie en chemisch onderzoek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F Industriële (chemische) processen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G Maatschappij, chemie en technologie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1968500</xdr:colOff>
      <xdr:row>15</xdr:row>
      <xdr:rowOff>57150</xdr:rowOff>
    </xdr:from>
    <xdr:to>
      <xdr:col>5</xdr:col>
      <xdr:colOff>660400</xdr:colOff>
      <xdr:row>25</xdr:row>
      <xdr:rowOff>12700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594100" y="4311650"/>
          <a:ext cx="5041900" cy="186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 Vaardigheden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Golven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Beweging en wisselwerkin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 Lading en veld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 Straling en materie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F Quantumwereld en relativiteit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G Leven en aarde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H Natuurwetten en modellen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I Onderzoek en ontwerp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14</xdr:row>
      <xdr:rowOff>63500</xdr:rowOff>
    </xdr:from>
    <xdr:to>
      <xdr:col>10</xdr:col>
      <xdr:colOff>228600</xdr:colOff>
      <xdr:row>24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 Vaardigheden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Zelfregulatie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Zelforganisatie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 Interactie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 Reproductie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F Evolutie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18</xdr:row>
      <xdr:rowOff>63500</xdr:rowOff>
    </xdr:from>
    <xdr:to>
      <xdr:col>10</xdr:col>
      <xdr:colOff>228600</xdr:colOff>
      <xdr:row>28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 Vaardigheden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Algebra en tellen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Verbanden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 Verandering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 Statistiek en kansrekening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F Keuzeonderwerpen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965200</xdr:colOff>
      <xdr:row>20</xdr:row>
      <xdr:rowOff>63500</xdr:rowOff>
    </xdr:from>
    <xdr:to>
      <xdr:col>10</xdr:col>
      <xdr:colOff>228600</xdr:colOff>
      <xdr:row>30</xdr:row>
      <xdr:rowOff>25400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19400" y="4470400"/>
          <a:ext cx="7950200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A Vaardigheden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B Formules, functies en grafieken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C Differentiaal- en integraalrekening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D Goniometrische functies 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E Meetkunde met coördinaten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Domein F Keuzeonderwerpen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4"/>
  <sheetViews>
    <sheetView workbookViewId="0">
      <selection activeCell="A8" sqref="A8:XFD8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52.1796875" customWidth="1"/>
    <col min="6" max="6" width="12" customWidth="1"/>
    <col min="7" max="7" width="10.81640625" customWidth="1"/>
    <col min="8" max="8" width="11.1796875" customWidth="1"/>
    <col min="11" max="11" width="12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1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18" t="s">
        <v>17</v>
      </c>
      <c r="B8" s="19" t="s">
        <v>18</v>
      </c>
      <c r="C8" s="19" t="s">
        <v>19</v>
      </c>
      <c r="D8" s="20" t="s">
        <v>20</v>
      </c>
      <c r="E8" s="20" t="s">
        <v>21</v>
      </c>
      <c r="F8" s="20"/>
      <c r="G8" s="20" t="s">
        <v>22</v>
      </c>
      <c r="H8" s="20" t="s">
        <v>23</v>
      </c>
      <c r="I8" s="29">
        <v>0.13</v>
      </c>
      <c r="J8" s="21">
        <v>0</v>
      </c>
      <c r="K8" s="21" t="s">
        <v>24</v>
      </c>
    </row>
    <row r="9" spans="1:11" x14ac:dyDescent="0.35">
      <c r="A9" s="18" t="s">
        <v>17</v>
      </c>
      <c r="B9" s="19" t="s">
        <v>25</v>
      </c>
      <c r="C9" s="19" t="s">
        <v>26</v>
      </c>
      <c r="D9" s="20" t="s">
        <v>27</v>
      </c>
      <c r="E9" s="20" t="s">
        <v>28</v>
      </c>
      <c r="F9" s="20"/>
      <c r="G9" s="20" t="s">
        <v>29</v>
      </c>
      <c r="H9" s="20" t="s">
        <v>23</v>
      </c>
      <c r="I9" s="29">
        <v>0.13</v>
      </c>
      <c r="J9" s="21">
        <v>0</v>
      </c>
      <c r="K9" s="21" t="s">
        <v>30</v>
      </c>
    </row>
    <row r="10" spans="1:11" x14ac:dyDescent="0.35">
      <c r="A10" s="18" t="s">
        <v>17</v>
      </c>
      <c r="B10" s="19" t="s">
        <v>31</v>
      </c>
      <c r="C10" s="19" t="s">
        <v>32</v>
      </c>
      <c r="D10" s="20" t="s">
        <v>27</v>
      </c>
      <c r="E10" s="20" t="s">
        <v>33</v>
      </c>
      <c r="F10" s="20"/>
      <c r="G10" s="20" t="s">
        <v>34</v>
      </c>
      <c r="H10" s="20" t="s">
        <v>23</v>
      </c>
      <c r="I10" s="29">
        <v>0.2</v>
      </c>
      <c r="J10" s="21">
        <v>0</v>
      </c>
      <c r="K10" s="21" t="s">
        <v>35</v>
      </c>
    </row>
    <row r="11" spans="1:11" x14ac:dyDescent="0.35">
      <c r="A11" s="18" t="s">
        <v>17</v>
      </c>
      <c r="B11" s="19" t="s">
        <v>36</v>
      </c>
      <c r="C11" s="19" t="s">
        <v>37</v>
      </c>
      <c r="D11" s="20" t="s">
        <v>27</v>
      </c>
      <c r="E11" s="20" t="s">
        <v>28</v>
      </c>
      <c r="F11" s="20"/>
      <c r="G11" s="20" t="s">
        <v>38</v>
      </c>
      <c r="H11" s="20" t="s">
        <v>23</v>
      </c>
      <c r="I11" s="29">
        <v>0.2</v>
      </c>
      <c r="J11" s="21">
        <v>0</v>
      </c>
      <c r="K11" s="21" t="s">
        <v>39</v>
      </c>
    </row>
    <row r="12" spans="1:11" x14ac:dyDescent="0.35">
      <c r="A12" s="18" t="s">
        <v>17</v>
      </c>
      <c r="B12" s="19" t="s">
        <v>40</v>
      </c>
      <c r="C12" t="s">
        <v>41</v>
      </c>
      <c r="D12" s="20" t="s">
        <v>27</v>
      </c>
      <c r="E12" s="20" t="s">
        <v>42</v>
      </c>
      <c r="F12" t="s">
        <v>43</v>
      </c>
      <c r="G12" s="20"/>
      <c r="H12" s="20" t="s">
        <v>23</v>
      </c>
      <c r="I12" s="29">
        <v>0.09</v>
      </c>
      <c r="J12" s="21">
        <v>0</v>
      </c>
      <c r="K12" s="21" t="s">
        <v>44</v>
      </c>
    </row>
    <row r="13" spans="1:11" x14ac:dyDescent="0.35">
      <c r="A13" s="18" t="s">
        <v>17</v>
      </c>
      <c r="B13" s="19" t="s">
        <v>45</v>
      </c>
      <c r="C13" s="19" t="s">
        <v>46</v>
      </c>
      <c r="D13" s="20" t="s">
        <v>27</v>
      </c>
      <c r="E13" s="20"/>
      <c r="F13" s="20" t="s">
        <v>47</v>
      </c>
      <c r="G13" s="20"/>
      <c r="H13" s="20" t="s">
        <v>23</v>
      </c>
      <c r="I13" s="29">
        <v>0.08</v>
      </c>
      <c r="J13" s="21">
        <v>0</v>
      </c>
      <c r="K13" s="21" t="s">
        <v>30</v>
      </c>
    </row>
    <row r="14" spans="1:11" x14ac:dyDescent="0.35">
      <c r="A14" s="18" t="s">
        <v>17</v>
      </c>
      <c r="B14" s="19" t="s">
        <v>48</v>
      </c>
      <c r="C14" s="19" t="s">
        <v>49</v>
      </c>
      <c r="D14" s="20" t="s">
        <v>27</v>
      </c>
      <c r="E14" s="20" t="s">
        <v>42</v>
      </c>
      <c r="F14" s="20" t="s">
        <v>50</v>
      </c>
      <c r="G14" s="20"/>
      <c r="H14" s="20" t="s">
        <v>23</v>
      </c>
      <c r="I14" s="29">
        <v>0.09</v>
      </c>
      <c r="J14" s="21">
        <v>0</v>
      </c>
      <c r="K14" s="21" t="s">
        <v>44</v>
      </c>
    </row>
    <row r="15" spans="1:11" x14ac:dyDescent="0.35">
      <c r="A15" s="18" t="s">
        <v>17</v>
      </c>
      <c r="B15" s="19" t="s">
        <v>51</v>
      </c>
      <c r="C15" s="19" t="s">
        <v>52</v>
      </c>
      <c r="D15" s="20" t="s">
        <v>27</v>
      </c>
      <c r="E15" s="20"/>
      <c r="F15" s="20" t="s">
        <v>53</v>
      </c>
      <c r="G15" s="20"/>
      <c r="H15" s="20" t="s">
        <v>23</v>
      </c>
      <c r="I15" s="165">
        <v>0.08</v>
      </c>
      <c r="J15" s="168">
        <v>0</v>
      </c>
      <c r="K15" s="21" t="s">
        <v>30</v>
      </c>
    </row>
    <row r="16" spans="1:11" x14ac:dyDescent="0.35">
      <c r="A16" s="160"/>
      <c r="B16" s="161"/>
      <c r="C16" s="161"/>
      <c r="D16" s="162"/>
      <c r="E16" s="162"/>
      <c r="F16" s="162"/>
      <c r="G16" s="162"/>
      <c r="H16" s="163" t="s">
        <v>54</v>
      </c>
      <c r="I16" s="167">
        <f>SUM(I8:I15)</f>
        <v>0.99999999999999989</v>
      </c>
      <c r="J16" s="166">
        <f>SUM(J8:J15)</f>
        <v>0</v>
      </c>
      <c r="K16" s="69"/>
    </row>
    <row r="18" spans="1:5" x14ac:dyDescent="0.35">
      <c r="A18" s="16" t="s">
        <v>55</v>
      </c>
      <c r="D18" s="19"/>
    </row>
    <row r="19" spans="1:5" x14ac:dyDescent="0.35">
      <c r="A19" s="17" t="s">
        <v>56</v>
      </c>
      <c r="D19" s="19"/>
    </row>
    <row r="20" spans="1:5" x14ac:dyDescent="0.35">
      <c r="A20" s="17" t="s">
        <v>57</v>
      </c>
      <c r="D20" s="19"/>
      <c r="E20" s="19"/>
    </row>
    <row r="21" spans="1:5" x14ac:dyDescent="0.35">
      <c r="A21" s="17" t="s">
        <v>58</v>
      </c>
      <c r="D21" s="19"/>
      <c r="E21" s="19"/>
    </row>
    <row r="22" spans="1:5" x14ac:dyDescent="0.35">
      <c r="A22" s="17" t="s">
        <v>59</v>
      </c>
      <c r="D22" s="19"/>
      <c r="E22" s="19"/>
    </row>
    <row r="23" spans="1:5" x14ac:dyDescent="0.35">
      <c r="A23" s="17" t="s">
        <v>60</v>
      </c>
      <c r="E23" s="19"/>
    </row>
    <row r="24" spans="1:5" x14ac:dyDescent="0.35">
      <c r="E24" s="19"/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7"/>
  <sheetViews>
    <sheetView workbookViewId="0">
      <selection activeCell="C5" sqref="C5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52.1796875" customWidth="1"/>
    <col min="6" max="6" width="12.26953125" customWidth="1"/>
    <col min="7" max="7" width="11.453125" customWidth="1"/>
    <col min="8" max="8" width="11.1796875" customWidth="1"/>
    <col min="11" max="11" width="18.4531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18" t="s">
        <v>273</v>
      </c>
      <c r="B8" s="19" t="s">
        <v>274</v>
      </c>
      <c r="C8" s="28"/>
      <c r="D8" s="20"/>
      <c r="E8" s="20"/>
      <c r="F8" s="20"/>
      <c r="G8" s="20"/>
      <c r="H8" s="20"/>
      <c r="I8" s="20"/>
      <c r="J8" s="21"/>
      <c r="K8" s="21"/>
    </row>
    <row r="9" spans="1:11" ht="108.75" customHeight="1" x14ac:dyDescent="0.35">
      <c r="A9" s="18" t="s">
        <v>273</v>
      </c>
      <c r="B9" s="19" t="s">
        <v>275</v>
      </c>
      <c r="C9" s="28"/>
      <c r="D9" s="20"/>
      <c r="E9" s="20"/>
      <c r="F9" s="20"/>
      <c r="G9" s="20"/>
      <c r="H9" s="20"/>
      <c r="I9" s="20"/>
      <c r="J9" s="21"/>
      <c r="K9" s="21"/>
    </row>
    <row r="10" spans="1:11" x14ac:dyDescent="0.35">
      <c r="A10" s="18" t="s">
        <v>273</v>
      </c>
      <c r="B10" s="19" t="s">
        <v>276</v>
      </c>
      <c r="C10" s="28"/>
      <c r="D10" s="20"/>
      <c r="E10" s="20"/>
      <c r="F10" s="20"/>
      <c r="G10" s="20"/>
      <c r="H10" s="20"/>
      <c r="I10" s="20"/>
      <c r="J10" s="21"/>
      <c r="K10" s="21"/>
    </row>
    <row r="11" spans="1:11" ht="71.25" customHeight="1" x14ac:dyDescent="0.35">
      <c r="A11" s="18" t="s">
        <v>273</v>
      </c>
      <c r="B11" s="19" t="s">
        <v>277</v>
      </c>
      <c r="C11" s="28"/>
      <c r="D11" s="20"/>
      <c r="E11" s="20"/>
      <c r="F11" s="20"/>
      <c r="G11" s="20"/>
      <c r="H11" s="20"/>
      <c r="I11" s="20"/>
      <c r="J11" s="21"/>
      <c r="K11" s="21"/>
    </row>
    <row r="12" spans="1:11" x14ac:dyDescent="0.35">
      <c r="A12" s="18" t="s">
        <v>273</v>
      </c>
      <c r="B12" s="19" t="s">
        <v>278</v>
      </c>
      <c r="C12" s="19"/>
      <c r="D12" s="20"/>
      <c r="E12" s="20"/>
      <c r="F12" s="20"/>
      <c r="G12" s="39"/>
      <c r="H12" s="20"/>
      <c r="I12" s="39"/>
      <c r="J12" s="21"/>
      <c r="K12" s="21"/>
    </row>
    <row r="13" spans="1:11" x14ac:dyDescent="0.35">
      <c r="A13" s="18"/>
      <c r="B13" s="19"/>
      <c r="C13" s="19"/>
      <c r="D13" s="20"/>
      <c r="E13" s="20"/>
      <c r="F13" s="20"/>
      <c r="G13" s="20"/>
      <c r="H13" s="20"/>
      <c r="I13" s="20"/>
      <c r="J13" s="21"/>
      <c r="K13" s="21"/>
    </row>
    <row r="14" spans="1:11" ht="16" hidden="1" thickBot="1" x14ac:dyDescent="0.4">
      <c r="A14" s="15" t="s">
        <v>279</v>
      </c>
      <c r="B14" s="19"/>
      <c r="C14" s="19"/>
      <c r="D14" s="20"/>
      <c r="E14" s="20"/>
      <c r="F14" s="20"/>
      <c r="G14" s="20"/>
      <c r="H14" s="20"/>
      <c r="I14" s="20"/>
      <c r="J14" s="21"/>
      <c r="K14" s="21"/>
    </row>
    <row r="15" spans="1:11" hidden="1" x14ac:dyDescent="0.35">
      <c r="A15" s="18"/>
      <c r="B15" s="19"/>
      <c r="C15" s="19"/>
      <c r="D15" s="20"/>
      <c r="E15" s="20"/>
      <c r="F15" s="20"/>
      <c r="G15" s="20"/>
      <c r="H15" s="20"/>
      <c r="I15" s="20"/>
      <c r="J15" s="21"/>
      <c r="K15" s="21"/>
    </row>
    <row r="16" spans="1:11" hidden="1" x14ac:dyDescent="0.35">
      <c r="A16" s="18"/>
      <c r="B16" s="19"/>
      <c r="C16" s="19"/>
      <c r="D16" s="20"/>
      <c r="E16" s="20"/>
      <c r="F16" s="20"/>
      <c r="G16" s="20"/>
      <c r="H16" s="20"/>
      <c r="I16" s="20"/>
      <c r="J16" s="21"/>
      <c r="K16" s="21"/>
    </row>
    <row r="17" spans="1:11" hidden="1" x14ac:dyDescent="0.35">
      <c r="A17" s="18"/>
      <c r="B17" s="19"/>
      <c r="C17" s="19"/>
      <c r="D17" s="20"/>
      <c r="E17" s="20"/>
      <c r="F17" s="20"/>
      <c r="G17" s="20"/>
      <c r="H17" s="20"/>
      <c r="I17" s="20"/>
      <c r="J17" s="21"/>
      <c r="K17" s="21"/>
    </row>
    <row r="18" spans="1:11" x14ac:dyDescent="0.35">
      <c r="A18" s="18"/>
      <c r="B18" s="19"/>
      <c r="C18" s="19"/>
      <c r="D18" s="20"/>
      <c r="E18" s="20"/>
      <c r="F18" s="20"/>
      <c r="G18" s="20"/>
      <c r="H18" s="20"/>
      <c r="I18" s="20"/>
      <c r="J18" s="21"/>
      <c r="K18" s="21"/>
    </row>
    <row r="19" spans="1:11" hidden="1" x14ac:dyDescent="0.35">
      <c r="A19" s="18"/>
      <c r="B19" s="19"/>
      <c r="C19" s="19"/>
      <c r="D19" s="20"/>
      <c r="E19" s="20"/>
      <c r="F19" s="20"/>
      <c r="G19" s="20"/>
      <c r="H19" s="20"/>
      <c r="I19" s="20"/>
      <c r="J19" s="21"/>
      <c r="K19" s="21"/>
    </row>
    <row r="20" spans="1:11" hidden="1" x14ac:dyDescent="0.35">
      <c r="A20" s="18"/>
      <c r="B20" s="19"/>
      <c r="C20" s="19"/>
      <c r="D20" s="20"/>
      <c r="E20" s="20"/>
      <c r="F20" s="20"/>
      <c r="G20" s="20"/>
      <c r="H20" s="20"/>
      <c r="I20" s="20"/>
      <c r="J20" s="21"/>
      <c r="K20" s="21"/>
    </row>
    <row r="22" spans="1:11" x14ac:dyDescent="0.35">
      <c r="A22" s="16" t="s">
        <v>55</v>
      </c>
    </row>
    <row r="23" spans="1:11" x14ac:dyDescent="0.35">
      <c r="A23" s="17" t="s">
        <v>56</v>
      </c>
    </row>
    <row r="24" spans="1:11" x14ac:dyDescent="0.35">
      <c r="A24" s="17" t="s">
        <v>57</v>
      </c>
    </row>
    <row r="25" spans="1:11" x14ac:dyDescent="0.35">
      <c r="A25" s="17" t="s">
        <v>58</v>
      </c>
    </row>
    <row r="26" spans="1:11" x14ac:dyDescent="0.35">
      <c r="A26" s="17" t="s">
        <v>59</v>
      </c>
    </row>
    <row r="27" spans="1:11" x14ac:dyDescent="0.35">
      <c r="A27" s="17" t="s">
        <v>60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workbookViewId="0">
      <selection activeCell="A8" sqref="A8:XFD8"/>
    </sheetView>
  </sheetViews>
  <sheetFormatPr defaultColWidth="8.81640625" defaultRowHeight="14.5" x14ac:dyDescent="0.35"/>
  <cols>
    <col min="1" max="1" width="22.54296875" customWidth="1"/>
    <col min="2" max="2" width="13" customWidth="1"/>
    <col min="3" max="3" width="52.1796875" customWidth="1"/>
    <col min="6" max="6" width="12.453125" customWidth="1"/>
    <col min="7" max="7" width="11.453125" customWidth="1"/>
    <col min="8" max="8" width="12.26953125" customWidth="1"/>
    <col min="11" max="11" width="11.816406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18" t="s">
        <v>280</v>
      </c>
      <c r="B8" s="19" t="s">
        <v>281</v>
      </c>
      <c r="C8" s="19" t="s">
        <v>282</v>
      </c>
      <c r="D8" s="20" t="s">
        <v>27</v>
      </c>
      <c r="E8" s="20">
        <v>100</v>
      </c>
      <c r="F8" s="20"/>
      <c r="G8" s="20" t="s">
        <v>22</v>
      </c>
      <c r="H8" s="20" t="s">
        <v>23</v>
      </c>
      <c r="I8" s="29">
        <v>0.25</v>
      </c>
      <c r="J8" s="21"/>
      <c r="K8" s="21" t="s">
        <v>116</v>
      </c>
    </row>
    <row r="9" spans="1:11" x14ac:dyDescent="0.35">
      <c r="A9" s="18" t="s">
        <v>280</v>
      </c>
      <c r="B9" s="19" t="s">
        <v>283</v>
      </c>
      <c r="C9" s="19" t="s">
        <v>284</v>
      </c>
      <c r="D9" s="20" t="s">
        <v>27</v>
      </c>
      <c r="E9" s="20">
        <v>100</v>
      </c>
      <c r="F9" s="20"/>
      <c r="G9" s="20" t="s">
        <v>29</v>
      </c>
      <c r="H9" s="20" t="s">
        <v>23</v>
      </c>
      <c r="I9" s="29">
        <v>0.25</v>
      </c>
      <c r="J9" s="21"/>
      <c r="K9" s="21" t="s">
        <v>30</v>
      </c>
    </row>
    <row r="10" spans="1:11" x14ac:dyDescent="0.35">
      <c r="A10" s="18" t="s">
        <v>280</v>
      </c>
      <c r="B10" s="19" t="s">
        <v>285</v>
      </c>
      <c r="C10" s="19" t="s">
        <v>286</v>
      </c>
      <c r="D10" s="20" t="s">
        <v>27</v>
      </c>
      <c r="E10" s="20">
        <v>100</v>
      </c>
      <c r="F10" s="20"/>
      <c r="G10" s="20" t="s">
        <v>34</v>
      </c>
      <c r="H10" s="20" t="s">
        <v>23</v>
      </c>
      <c r="I10" s="29">
        <v>0.25</v>
      </c>
      <c r="J10" s="21"/>
      <c r="K10" s="21" t="s">
        <v>268</v>
      </c>
    </row>
    <row r="11" spans="1:11" x14ac:dyDescent="0.35">
      <c r="A11" s="18" t="s">
        <v>280</v>
      </c>
      <c r="B11" s="19" t="s">
        <v>287</v>
      </c>
      <c r="C11" s="19" t="s">
        <v>288</v>
      </c>
      <c r="D11" s="20" t="s">
        <v>27</v>
      </c>
      <c r="E11" s="20">
        <v>150</v>
      </c>
      <c r="F11" s="20"/>
      <c r="G11" s="20" t="s">
        <v>38</v>
      </c>
      <c r="H11" s="20" t="s">
        <v>88</v>
      </c>
      <c r="I11" s="29">
        <v>0.25</v>
      </c>
      <c r="J11" s="43">
        <v>0.25</v>
      </c>
      <c r="K11" s="21" t="s">
        <v>268</v>
      </c>
    </row>
    <row r="12" spans="1:11" x14ac:dyDescent="0.35">
      <c r="A12" s="18"/>
      <c r="B12" s="19"/>
      <c r="C12" s="19"/>
      <c r="D12" s="20"/>
      <c r="E12" s="20"/>
      <c r="F12" s="20"/>
      <c r="G12" s="20"/>
      <c r="H12" s="20"/>
      <c r="I12" s="177"/>
      <c r="J12" s="168"/>
      <c r="K12" s="21"/>
    </row>
    <row r="13" spans="1:11" x14ac:dyDescent="0.35">
      <c r="H13" s="184" t="s">
        <v>54</v>
      </c>
      <c r="I13" s="186">
        <f>SUM(I8:I11)</f>
        <v>1</v>
      </c>
      <c r="J13" s="185">
        <f>SUM(J8:J11)</f>
        <v>0.25</v>
      </c>
    </row>
    <row r="14" spans="1:11" x14ac:dyDescent="0.35">
      <c r="A14" s="16" t="s">
        <v>55</v>
      </c>
    </row>
    <row r="15" spans="1:11" x14ac:dyDescent="0.35">
      <c r="A15" s="17" t="s">
        <v>56</v>
      </c>
    </row>
    <row r="16" spans="1:11" x14ac:dyDescent="0.35">
      <c r="A16" s="17" t="s">
        <v>57</v>
      </c>
    </row>
    <row r="17" spans="1:1" x14ac:dyDescent="0.35">
      <c r="A17" s="17" t="s">
        <v>58</v>
      </c>
    </row>
    <row r="18" spans="1:1" x14ac:dyDescent="0.35">
      <c r="A18" s="17" t="s">
        <v>59</v>
      </c>
    </row>
    <row r="19" spans="1:1" x14ac:dyDescent="0.35">
      <c r="A19" s="17" t="s">
        <v>60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0"/>
  <sheetViews>
    <sheetView workbookViewId="0">
      <selection activeCell="A8" sqref="A8:XFD8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52.1796875" customWidth="1"/>
    <col min="6" max="6" width="12.1796875" customWidth="1"/>
    <col min="7" max="7" width="9.453125" customWidth="1"/>
    <col min="8" max="9" width="10.81640625" customWidth="1"/>
    <col min="11" max="11" width="11.72656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x14ac:dyDescent="0.35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114" t="s">
        <v>289</v>
      </c>
      <c r="B8" s="196" t="s">
        <v>290</v>
      </c>
      <c r="C8" s="197" t="s">
        <v>291</v>
      </c>
      <c r="D8" s="196" t="s">
        <v>292</v>
      </c>
      <c r="E8" s="196">
        <v>100</v>
      </c>
      <c r="F8" s="196"/>
      <c r="G8" s="196" t="s">
        <v>22</v>
      </c>
      <c r="H8" s="196" t="s">
        <v>23</v>
      </c>
      <c r="I8" s="198">
        <v>0.25</v>
      </c>
      <c r="J8" s="197"/>
      <c r="K8" s="115" t="s">
        <v>293</v>
      </c>
    </row>
    <row r="9" spans="1:11" x14ac:dyDescent="0.35">
      <c r="A9" s="114" t="s">
        <v>289</v>
      </c>
      <c r="B9" s="196" t="s">
        <v>294</v>
      </c>
      <c r="C9" s="197" t="s">
        <v>295</v>
      </c>
      <c r="D9" s="196" t="s">
        <v>292</v>
      </c>
      <c r="E9" s="196">
        <v>100</v>
      </c>
      <c r="F9" s="196"/>
      <c r="G9" s="196" t="s">
        <v>29</v>
      </c>
      <c r="H9" s="196" t="s">
        <v>23</v>
      </c>
      <c r="I9" s="198">
        <v>0.25</v>
      </c>
      <c r="J9" s="197"/>
      <c r="K9" s="115" t="s">
        <v>296</v>
      </c>
    </row>
    <row r="10" spans="1:11" x14ac:dyDescent="0.35">
      <c r="A10" s="114" t="s">
        <v>289</v>
      </c>
      <c r="B10" s="196" t="s">
        <v>297</v>
      </c>
      <c r="C10" s="197" t="s">
        <v>298</v>
      </c>
      <c r="D10" s="196" t="s">
        <v>292</v>
      </c>
      <c r="E10" s="196">
        <v>100</v>
      </c>
      <c r="F10" s="196"/>
      <c r="G10" s="196" t="s">
        <v>34</v>
      </c>
      <c r="H10" s="196" t="s">
        <v>88</v>
      </c>
      <c r="I10" s="198">
        <v>0.25</v>
      </c>
      <c r="J10" s="199">
        <v>0.12</v>
      </c>
      <c r="K10" s="115" t="s">
        <v>64</v>
      </c>
    </row>
    <row r="11" spans="1:11" x14ac:dyDescent="0.35">
      <c r="A11" s="114" t="s">
        <v>289</v>
      </c>
      <c r="B11" s="196" t="s">
        <v>299</v>
      </c>
      <c r="C11" s="197" t="s">
        <v>300</v>
      </c>
      <c r="D11" s="196" t="s">
        <v>292</v>
      </c>
      <c r="E11" s="196">
        <v>100</v>
      </c>
      <c r="F11" s="196"/>
      <c r="G11" s="196" t="s">
        <v>38</v>
      </c>
      <c r="H11" s="196" t="s">
        <v>88</v>
      </c>
      <c r="I11" s="198">
        <v>0.25</v>
      </c>
      <c r="J11" s="199">
        <v>0.13</v>
      </c>
      <c r="K11" s="115" t="s">
        <v>301</v>
      </c>
    </row>
    <row r="12" spans="1:11" x14ac:dyDescent="0.35">
      <c r="A12" s="114" t="s">
        <v>289</v>
      </c>
      <c r="B12" s="196" t="s">
        <v>302</v>
      </c>
      <c r="C12" s="197" t="s">
        <v>303</v>
      </c>
      <c r="D12" s="196" t="s">
        <v>87</v>
      </c>
      <c r="E12" s="196"/>
      <c r="F12" s="196"/>
      <c r="G12" s="196"/>
      <c r="H12" s="196" t="s">
        <v>23</v>
      </c>
      <c r="I12" s="198" t="s">
        <v>304</v>
      </c>
      <c r="J12" s="199"/>
      <c r="K12" s="196" t="s">
        <v>305</v>
      </c>
    </row>
    <row r="13" spans="1:11" x14ac:dyDescent="0.35">
      <c r="A13" s="52"/>
      <c r="B13" s="46"/>
      <c r="C13" s="46"/>
      <c r="D13" s="47"/>
      <c r="E13" s="47"/>
      <c r="F13" s="47"/>
      <c r="G13" s="47"/>
      <c r="H13" s="47"/>
      <c r="I13" s="187"/>
      <c r="J13" s="188"/>
      <c r="K13" s="48"/>
    </row>
    <row r="14" spans="1:11" x14ac:dyDescent="0.35">
      <c r="H14" s="169" t="s">
        <v>54</v>
      </c>
      <c r="I14" s="172">
        <f>SUM(I8:I11)</f>
        <v>1</v>
      </c>
      <c r="J14" s="170">
        <f>SUM(J8:J11)</f>
        <v>0.25</v>
      </c>
    </row>
    <row r="15" spans="1:11" x14ac:dyDescent="0.35">
      <c r="A15" s="16" t="s">
        <v>55</v>
      </c>
    </row>
    <row r="16" spans="1:11" x14ac:dyDescent="0.35">
      <c r="A16" s="17" t="s">
        <v>56</v>
      </c>
    </row>
    <row r="17" spans="1:1" x14ac:dyDescent="0.35">
      <c r="A17" s="17" t="s">
        <v>57</v>
      </c>
    </row>
    <row r="18" spans="1:1" x14ac:dyDescent="0.35">
      <c r="A18" s="17" t="s">
        <v>58</v>
      </c>
    </row>
    <row r="19" spans="1:1" x14ac:dyDescent="0.35">
      <c r="A19" s="17" t="s">
        <v>59</v>
      </c>
    </row>
    <row r="20" spans="1:1" x14ac:dyDescent="0.35">
      <c r="A20" s="17" t="s">
        <v>60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2"/>
  <sheetViews>
    <sheetView workbookViewId="0">
      <selection activeCell="A8" sqref="A8:XFD8"/>
    </sheetView>
  </sheetViews>
  <sheetFormatPr defaultColWidth="8.81640625" defaultRowHeight="14.5" x14ac:dyDescent="0.35"/>
  <cols>
    <col min="1" max="1" width="16.1796875" customWidth="1"/>
    <col min="2" max="2" width="13" customWidth="1"/>
    <col min="3" max="3" width="52.1796875" customWidth="1"/>
    <col min="6" max="6" width="12.1796875" customWidth="1"/>
    <col min="8" max="8" width="10.453125" customWidth="1"/>
    <col min="11" max="11" width="16.72656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116" t="s">
        <v>306</v>
      </c>
      <c r="B8" s="117" t="s">
        <v>307</v>
      </c>
      <c r="C8" s="117" t="s">
        <v>308</v>
      </c>
      <c r="D8" s="117" t="s">
        <v>27</v>
      </c>
      <c r="E8" s="117">
        <v>100</v>
      </c>
      <c r="F8" s="118"/>
      <c r="G8" s="117" t="s">
        <v>22</v>
      </c>
      <c r="H8" s="117" t="s">
        <v>88</v>
      </c>
      <c r="I8" s="153">
        <v>0.2</v>
      </c>
      <c r="J8" s="153">
        <v>0.15</v>
      </c>
      <c r="K8" s="117" t="s">
        <v>309</v>
      </c>
    </row>
    <row r="9" spans="1:11" x14ac:dyDescent="0.35">
      <c r="A9" s="119" t="s">
        <v>306</v>
      </c>
      <c r="B9" s="120" t="s">
        <v>310</v>
      </c>
      <c r="C9" s="120" t="s">
        <v>311</v>
      </c>
      <c r="D9" s="120" t="s">
        <v>27</v>
      </c>
      <c r="E9" s="120">
        <v>45</v>
      </c>
      <c r="F9" s="120" t="s">
        <v>176</v>
      </c>
      <c r="G9" s="120"/>
      <c r="H9" s="120" t="s">
        <v>23</v>
      </c>
      <c r="I9" s="154">
        <v>0.05</v>
      </c>
      <c r="J9" s="121"/>
      <c r="K9" s="121"/>
    </row>
    <row r="10" spans="1:11" x14ac:dyDescent="0.35">
      <c r="A10" s="119" t="s">
        <v>306</v>
      </c>
      <c r="B10" s="120" t="s">
        <v>312</v>
      </c>
      <c r="C10" s="120" t="s">
        <v>313</v>
      </c>
      <c r="D10" s="120" t="s">
        <v>27</v>
      </c>
      <c r="E10" s="120">
        <v>100</v>
      </c>
      <c r="F10" s="121"/>
      <c r="G10" s="120" t="s">
        <v>29</v>
      </c>
      <c r="H10" s="120" t="s">
        <v>88</v>
      </c>
      <c r="I10" s="154">
        <v>0.2</v>
      </c>
      <c r="J10" s="155">
        <v>0.15</v>
      </c>
      <c r="K10" s="121" t="s">
        <v>314</v>
      </c>
    </row>
    <row r="11" spans="1:11" x14ac:dyDescent="0.35">
      <c r="A11" s="119" t="s">
        <v>306</v>
      </c>
      <c r="B11" s="120" t="s">
        <v>315</v>
      </c>
      <c r="C11" s="120" t="s">
        <v>316</v>
      </c>
      <c r="D11" s="120" t="s">
        <v>27</v>
      </c>
      <c r="E11" s="120">
        <v>45</v>
      </c>
      <c r="F11" s="120" t="s">
        <v>181</v>
      </c>
      <c r="G11" s="120"/>
      <c r="H11" s="120" t="s">
        <v>23</v>
      </c>
      <c r="I11" s="154">
        <v>0.05</v>
      </c>
      <c r="J11" s="121"/>
      <c r="K11" s="121"/>
    </row>
    <row r="12" spans="1:11" x14ac:dyDescent="0.35">
      <c r="A12" s="119" t="s">
        <v>306</v>
      </c>
      <c r="B12" s="120" t="s">
        <v>317</v>
      </c>
      <c r="C12" s="120" t="s">
        <v>318</v>
      </c>
      <c r="D12" s="120" t="s">
        <v>27</v>
      </c>
      <c r="E12" s="120">
        <v>100</v>
      </c>
      <c r="F12" s="121"/>
      <c r="G12" s="120" t="s">
        <v>34</v>
      </c>
      <c r="H12" s="120" t="s">
        <v>23</v>
      </c>
      <c r="I12" s="154">
        <v>0.2</v>
      </c>
      <c r="J12" s="121"/>
      <c r="K12" s="121" t="s">
        <v>319</v>
      </c>
    </row>
    <row r="13" spans="1:11" x14ac:dyDescent="0.35">
      <c r="A13" s="119" t="s">
        <v>306</v>
      </c>
      <c r="B13" s="120" t="s">
        <v>320</v>
      </c>
      <c r="C13" s="120" t="s">
        <v>321</v>
      </c>
      <c r="D13" s="120" t="s">
        <v>87</v>
      </c>
      <c r="E13" s="121"/>
      <c r="F13" s="120" t="s">
        <v>97</v>
      </c>
      <c r="G13" s="121"/>
      <c r="H13" s="120" t="s">
        <v>23</v>
      </c>
      <c r="I13" s="154">
        <v>0.1</v>
      </c>
      <c r="J13" s="155">
        <v>0.1</v>
      </c>
      <c r="K13" s="121" t="s">
        <v>322</v>
      </c>
    </row>
    <row r="14" spans="1:11" x14ac:dyDescent="0.35">
      <c r="A14" s="119" t="s">
        <v>306</v>
      </c>
      <c r="B14" s="120" t="s">
        <v>323</v>
      </c>
      <c r="C14" s="120" t="s">
        <v>324</v>
      </c>
      <c r="D14" s="120" t="s">
        <v>27</v>
      </c>
      <c r="E14" s="120">
        <v>100</v>
      </c>
      <c r="F14" s="121"/>
      <c r="G14" s="120" t="s">
        <v>38</v>
      </c>
      <c r="H14" s="120" t="s">
        <v>23</v>
      </c>
      <c r="I14" s="154">
        <v>0.2</v>
      </c>
      <c r="J14" s="121"/>
      <c r="K14" s="121" t="s">
        <v>325</v>
      </c>
    </row>
    <row r="15" spans="1:11" x14ac:dyDescent="0.35">
      <c r="A15" s="18"/>
      <c r="B15" s="19"/>
      <c r="C15" s="19"/>
      <c r="D15" s="20"/>
      <c r="E15" s="20"/>
      <c r="F15" s="20"/>
      <c r="G15" s="20"/>
      <c r="H15" s="20"/>
      <c r="I15" s="177"/>
      <c r="J15" s="168"/>
      <c r="K15" s="21"/>
    </row>
    <row r="16" spans="1:11" x14ac:dyDescent="0.35">
      <c r="H16" s="169" t="s">
        <v>54</v>
      </c>
      <c r="I16" s="172">
        <f>SUM(I8:I14)</f>
        <v>1</v>
      </c>
      <c r="J16" s="170">
        <f>SUM(J8:J14)</f>
        <v>0.4</v>
      </c>
    </row>
    <row r="17" spans="1:1" x14ac:dyDescent="0.35">
      <c r="A17" s="16" t="s">
        <v>55</v>
      </c>
    </row>
    <row r="18" spans="1:1" x14ac:dyDescent="0.35">
      <c r="A18" s="17" t="s">
        <v>56</v>
      </c>
    </row>
    <row r="19" spans="1:1" x14ac:dyDescent="0.35">
      <c r="A19" s="17" t="s">
        <v>57</v>
      </c>
    </row>
    <row r="20" spans="1:1" x14ac:dyDescent="0.35">
      <c r="A20" s="17" t="s">
        <v>58</v>
      </c>
    </row>
    <row r="21" spans="1:1" x14ac:dyDescent="0.35">
      <c r="A21" s="17" t="s">
        <v>59</v>
      </c>
    </row>
    <row r="22" spans="1:1" x14ac:dyDescent="0.35">
      <c r="A22" s="17" t="s">
        <v>60</v>
      </c>
    </row>
  </sheetData>
  <mergeCells count="1">
    <mergeCell ref="A2:K3"/>
  </mergeCells>
  <pageMargins left="0.7" right="0.7" top="0.75" bottom="0.75" header="0.3" footer="0.3"/>
  <pageSetup paperSize="9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21"/>
  <sheetViews>
    <sheetView workbookViewId="0">
      <selection activeCell="C10" sqref="A10:XFD10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66.1796875" customWidth="1"/>
    <col min="6" max="6" width="12.81640625" customWidth="1"/>
    <col min="7" max="7" width="9.81640625" customWidth="1"/>
    <col min="8" max="8" width="11.453125" customWidth="1"/>
    <col min="11" max="11" width="17.179687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31.5" customHeight="1" x14ac:dyDescent="0.35">
      <c r="A7" s="25" t="s">
        <v>6</v>
      </c>
      <c r="B7" s="25" t="s">
        <v>7</v>
      </c>
      <c r="C7" s="123" t="s">
        <v>8</v>
      </c>
      <c r="D7" s="124" t="s">
        <v>9</v>
      </c>
      <c r="E7" s="124" t="s">
        <v>10</v>
      </c>
      <c r="F7" s="124" t="s">
        <v>11</v>
      </c>
      <c r="G7" s="124" t="s">
        <v>12</v>
      </c>
      <c r="H7" s="124" t="s">
        <v>13</v>
      </c>
      <c r="I7" s="124" t="s">
        <v>14</v>
      </c>
      <c r="J7" s="124" t="s">
        <v>15</v>
      </c>
      <c r="K7" s="124" t="s">
        <v>16</v>
      </c>
    </row>
    <row r="8" spans="1:11" ht="29" x14ac:dyDescent="0.35">
      <c r="A8" s="30" t="s">
        <v>326</v>
      </c>
      <c r="B8" s="129" t="s">
        <v>327</v>
      </c>
      <c r="C8" s="112" t="s">
        <v>328</v>
      </c>
      <c r="D8" s="125" t="s">
        <v>27</v>
      </c>
      <c r="E8" s="125">
        <v>50</v>
      </c>
      <c r="F8" s="125">
        <v>1</v>
      </c>
      <c r="G8" s="125"/>
      <c r="H8" s="125" t="s">
        <v>119</v>
      </c>
      <c r="I8" s="126">
        <v>0.05</v>
      </c>
      <c r="J8" s="125"/>
      <c r="K8" s="125" t="s">
        <v>329</v>
      </c>
    </row>
    <row r="9" spans="1:11" x14ac:dyDescent="0.35">
      <c r="A9" s="30" t="s">
        <v>326</v>
      </c>
      <c r="B9" s="129" t="s">
        <v>330</v>
      </c>
      <c r="C9" s="122" t="s">
        <v>331</v>
      </c>
      <c r="D9" s="122" t="s">
        <v>87</v>
      </c>
      <c r="E9" s="122" t="s">
        <v>126</v>
      </c>
      <c r="F9" s="122" t="s">
        <v>332</v>
      </c>
      <c r="G9" s="122" t="s">
        <v>126</v>
      </c>
      <c r="H9" s="122" t="s">
        <v>98</v>
      </c>
      <c r="I9" s="127">
        <v>0.1</v>
      </c>
      <c r="J9" s="122" t="s">
        <v>126</v>
      </c>
      <c r="K9" s="122" t="s">
        <v>333</v>
      </c>
    </row>
    <row r="10" spans="1:11" ht="29" x14ac:dyDescent="0.35">
      <c r="A10" s="30" t="s">
        <v>326</v>
      </c>
      <c r="B10" s="129" t="s">
        <v>334</v>
      </c>
      <c r="C10" s="122" t="s">
        <v>335</v>
      </c>
      <c r="D10" s="122" t="s">
        <v>27</v>
      </c>
      <c r="E10" s="122">
        <v>100</v>
      </c>
      <c r="F10" s="122" t="s">
        <v>126</v>
      </c>
      <c r="G10" s="122" t="s">
        <v>22</v>
      </c>
      <c r="H10" s="122" t="s">
        <v>98</v>
      </c>
      <c r="I10" s="127">
        <v>0.22</v>
      </c>
      <c r="J10" s="122" t="s">
        <v>126</v>
      </c>
      <c r="K10" s="122" t="s">
        <v>336</v>
      </c>
    </row>
    <row r="11" spans="1:11" ht="29" x14ac:dyDescent="0.35">
      <c r="A11" s="30" t="s">
        <v>326</v>
      </c>
      <c r="B11" s="129" t="s">
        <v>337</v>
      </c>
      <c r="C11" s="122" t="s">
        <v>338</v>
      </c>
      <c r="D11" s="122" t="s">
        <v>27</v>
      </c>
      <c r="E11" s="122">
        <v>100</v>
      </c>
      <c r="F11" s="122" t="s">
        <v>126</v>
      </c>
      <c r="G11" s="122" t="s">
        <v>29</v>
      </c>
      <c r="H11" s="122" t="s">
        <v>98</v>
      </c>
      <c r="I11" s="127">
        <v>0.23</v>
      </c>
      <c r="J11" s="122" t="s">
        <v>126</v>
      </c>
      <c r="K11" s="122" t="s">
        <v>339</v>
      </c>
    </row>
    <row r="12" spans="1:11" x14ac:dyDescent="0.35">
      <c r="A12" s="30" t="s">
        <v>326</v>
      </c>
      <c r="B12" s="129" t="s">
        <v>340</v>
      </c>
      <c r="C12" s="122" t="s">
        <v>341</v>
      </c>
      <c r="D12" s="122" t="s">
        <v>27</v>
      </c>
      <c r="E12" s="122">
        <v>100</v>
      </c>
      <c r="F12" s="122" t="s">
        <v>126</v>
      </c>
      <c r="G12" s="122" t="s">
        <v>34</v>
      </c>
      <c r="H12" s="122" t="s">
        <v>98</v>
      </c>
      <c r="I12" s="127">
        <v>0.2</v>
      </c>
      <c r="J12" s="122" t="s">
        <v>126</v>
      </c>
      <c r="K12" s="122" t="s">
        <v>342</v>
      </c>
    </row>
    <row r="13" spans="1:11" ht="29" x14ac:dyDescent="0.35">
      <c r="A13" s="31" t="s">
        <v>326</v>
      </c>
      <c r="B13" s="129" t="s">
        <v>343</v>
      </c>
      <c r="C13" s="122" t="s">
        <v>344</v>
      </c>
      <c r="D13" s="122" t="s">
        <v>27</v>
      </c>
      <c r="E13" s="122">
        <v>100</v>
      </c>
      <c r="F13" s="122" t="s">
        <v>126</v>
      </c>
      <c r="G13" s="122" t="s">
        <v>38</v>
      </c>
      <c r="H13" s="122" t="s">
        <v>119</v>
      </c>
      <c r="I13" s="127">
        <v>0.2</v>
      </c>
      <c r="J13" s="127">
        <v>0.1</v>
      </c>
      <c r="K13" s="122" t="s">
        <v>342</v>
      </c>
    </row>
    <row r="14" spans="1:11" x14ac:dyDescent="0.35">
      <c r="A14" s="18"/>
      <c r="B14" s="130"/>
      <c r="C14" s="113"/>
      <c r="D14" s="113"/>
      <c r="E14" s="113"/>
      <c r="F14" s="113"/>
      <c r="G14" s="113"/>
      <c r="H14" s="113"/>
      <c r="I14" s="189"/>
      <c r="J14" s="190"/>
      <c r="K14" s="128"/>
    </row>
    <row r="15" spans="1:11" x14ac:dyDescent="0.35">
      <c r="H15" s="169" t="s">
        <v>54</v>
      </c>
      <c r="I15" s="172">
        <f>SUM(I8:I13)</f>
        <v>1</v>
      </c>
      <c r="J15" s="170">
        <f>SUM(J8:J13)</f>
        <v>0.1</v>
      </c>
    </row>
    <row r="16" spans="1:11" x14ac:dyDescent="0.35">
      <c r="A16" s="16" t="s">
        <v>55</v>
      </c>
    </row>
    <row r="17" spans="1:1" x14ac:dyDescent="0.35">
      <c r="A17" s="17" t="s">
        <v>56</v>
      </c>
    </row>
    <row r="18" spans="1:1" x14ac:dyDescent="0.35">
      <c r="A18" s="17" t="s">
        <v>57</v>
      </c>
    </row>
    <row r="19" spans="1:1" x14ac:dyDescent="0.35">
      <c r="A19" s="17" t="s">
        <v>58</v>
      </c>
    </row>
    <row r="20" spans="1:1" x14ac:dyDescent="0.35">
      <c r="A20" s="17" t="s">
        <v>59</v>
      </c>
    </row>
    <row r="21" spans="1:1" x14ac:dyDescent="0.35">
      <c r="A21" s="17" t="s">
        <v>60</v>
      </c>
    </row>
  </sheetData>
  <mergeCells count="1">
    <mergeCell ref="A2:K3"/>
  </mergeCells>
  <pageMargins left="0.7" right="0.7" top="0.75" bottom="0.75" header="0.3" footer="0.3"/>
  <pageSetup paperSize="9" fitToHeight="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3"/>
  <sheetViews>
    <sheetView topLeftCell="A2" workbookViewId="0">
      <selection activeCell="C8" sqref="C8"/>
    </sheetView>
  </sheetViews>
  <sheetFormatPr defaultColWidth="8.81640625" defaultRowHeight="14.5" x14ac:dyDescent="0.35"/>
  <cols>
    <col min="1" max="1" width="11.26953125" customWidth="1"/>
    <col min="2" max="2" width="10" bestFit="1" customWidth="1"/>
    <col min="3" max="3" width="52.1796875" customWidth="1"/>
    <col min="6" max="6" width="12" customWidth="1"/>
    <col min="7" max="7" width="9.7265625" bestFit="1" customWidth="1"/>
    <col min="8" max="8" width="11" customWidth="1"/>
    <col min="11" max="11" width="36.4531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ht="29" x14ac:dyDescent="0.35">
      <c r="A8" s="131" t="s">
        <v>345</v>
      </c>
      <c r="B8" s="132" t="s">
        <v>346</v>
      </c>
      <c r="C8" s="133" t="s">
        <v>347</v>
      </c>
      <c r="D8" s="132" t="s">
        <v>87</v>
      </c>
      <c r="E8" s="132"/>
      <c r="F8" s="132" t="s">
        <v>348</v>
      </c>
      <c r="G8" s="132"/>
      <c r="H8" s="132" t="s">
        <v>88</v>
      </c>
      <c r="I8" s="132" t="s">
        <v>304</v>
      </c>
      <c r="J8" s="133"/>
      <c r="K8" s="134" t="s">
        <v>349</v>
      </c>
    </row>
    <row r="9" spans="1:11" x14ac:dyDescent="0.35">
      <c r="A9" s="131" t="s">
        <v>345</v>
      </c>
      <c r="B9" s="132" t="s">
        <v>350</v>
      </c>
      <c r="C9" s="133" t="s">
        <v>351</v>
      </c>
      <c r="D9" s="132" t="s">
        <v>27</v>
      </c>
      <c r="E9" s="132">
        <v>100</v>
      </c>
      <c r="F9" s="132"/>
      <c r="G9" s="132" t="s">
        <v>22</v>
      </c>
      <c r="H9" s="132" t="s">
        <v>23</v>
      </c>
      <c r="I9" s="135">
        <v>0.25</v>
      </c>
      <c r="J9" s="133"/>
      <c r="K9" s="133" t="s">
        <v>64</v>
      </c>
    </row>
    <row r="10" spans="1:11" x14ac:dyDescent="0.35">
      <c r="A10" s="131" t="s">
        <v>345</v>
      </c>
      <c r="B10" s="132" t="s">
        <v>352</v>
      </c>
      <c r="C10" s="133" t="s">
        <v>353</v>
      </c>
      <c r="D10" s="132" t="s">
        <v>87</v>
      </c>
      <c r="E10" s="132"/>
      <c r="F10" s="132" t="s">
        <v>181</v>
      </c>
      <c r="G10" s="132"/>
      <c r="H10" s="132" t="s">
        <v>88</v>
      </c>
      <c r="I10" s="132" t="s">
        <v>304</v>
      </c>
      <c r="J10" s="133"/>
      <c r="K10" s="134" t="s">
        <v>349</v>
      </c>
    </row>
    <row r="11" spans="1:11" x14ac:dyDescent="0.35">
      <c r="A11" s="131" t="s">
        <v>345</v>
      </c>
      <c r="B11" s="132" t="s">
        <v>354</v>
      </c>
      <c r="C11" s="133" t="s">
        <v>355</v>
      </c>
      <c r="D11" s="132" t="s">
        <v>96</v>
      </c>
      <c r="E11" s="132">
        <v>100</v>
      </c>
      <c r="F11" s="132"/>
      <c r="G11" s="132" t="s">
        <v>29</v>
      </c>
      <c r="H11" s="132" t="s">
        <v>23</v>
      </c>
      <c r="I11" s="135">
        <v>0.25</v>
      </c>
      <c r="J11" s="133"/>
      <c r="K11" s="133" t="s">
        <v>99</v>
      </c>
    </row>
    <row r="12" spans="1:11" x14ac:dyDescent="0.35">
      <c r="A12" s="131" t="s">
        <v>345</v>
      </c>
      <c r="B12" s="132" t="s">
        <v>356</v>
      </c>
      <c r="C12" s="133" t="s">
        <v>357</v>
      </c>
      <c r="D12" s="132" t="s">
        <v>87</v>
      </c>
      <c r="E12" s="132"/>
      <c r="F12" s="132" t="s">
        <v>97</v>
      </c>
      <c r="G12" s="132"/>
      <c r="H12" s="132" t="s">
        <v>88</v>
      </c>
      <c r="I12" s="132" t="s">
        <v>304</v>
      </c>
      <c r="J12" s="133"/>
      <c r="K12" s="134" t="s">
        <v>349</v>
      </c>
    </row>
    <row r="13" spans="1:11" x14ac:dyDescent="0.35">
      <c r="A13" s="131" t="s">
        <v>345</v>
      </c>
      <c r="B13" s="132" t="s">
        <v>358</v>
      </c>
      <c r="C13" s="133" t="s">
        <v>359</v>
      </c>
      <c r="D13" s="132" t="s">
        <v>27</v>
      </c>
      <c r="E13" s="132">
        <v>100</v>
      </c>
      <c r="F13" s="132"/>
      <c r="G13" s="132" t="s">
        <v>34</v>
      </c>
      <c r="H13" s="132" t="s">
        <v>23</v>
      </c>
      <c r="I13" s="135">
        <v>0.25</v>
      </c>
      <c r="J13" s="133"/>
      <c r="K13" s="133" t="s">
        <v>360</v>
      </c>
    </row>
    <row r="14" spans="1:11" x14ac:dyDescent="0.35">
      <c r="A14" s="131" t="s">
        <v>345</v>
      </c>
      <c r="B14" s="132" t="s">
        <v>361</v>
      </c>
      <c r="C14" s="133" t="s">
        <v>362</v>
      </c>
      <c r="D14" s="132" t="s">
        <v>87</v>
      </c>
      <c r="E14" s="132"/>
      <c r="F14" s="132" t="s">
        <v>186</v>
      </c>
      <c r="G14" s="132"/>
      <c r="H14" s="132" t="s">
        <v>88</v>
      </c>
      <c r="I14" s="132" t="s">
        <v>304</v>
      </c>
      <c r="J14" s="133"/>
      <c r="K14" s="134" t="s">
        <v>349</v>
      </c>
    </row>
    <row r="15" spans="1:11" x14ac:dyDescent="0.35">
      <c r="A15" s="131" t="s">
        <v>345</v>
      </c>
      <c r="B15" s="132" t="s">
        <v>363</v>
      </c>
      <c r="C15" s="133" t="s">
        <v>364</v>
      </c>
      <c r="D15" s="132" t="s">
        <v>20</v>
      </c>
      <c r="E15" s="132">
        <v>20</v>
      </c>
      <c r="F15" s="132"/>
      <c r="G15" s="132" t="s">
        <v>38</v>
      </c>
      <c r="H15" s="132" t="s">
        <v>23</v>
      </c>
      <c r="I15" s="135">
        <v>0.25</v>
      </c>
      <c r="J15" s="133"/>
      <c r="K15" s="133" t="s">
        <v>127</v>
      </c>
    </row>
    <row r="16" spans="1:11" x14ac:dyDescent="0.35">
      <c r="A16" s="131"/>
      <c r="B16" s="132"/>
      <c r="C16" s="132"/>
      <c r="D16" s="132"/>
      <c r="E16" s="132"/>
      <c r="F16" s="132"/>
      <c r="G16" s="132"/>
      <c r="H16" s="132"/>
      <c r="I16" s="132"/>
      <c r="J16" s="133"/>
      <c r="K16" s="133"/>
    </row>
    <row r="18" spans="1:1" x14ac:dyDescent="0.35">
      <c r="A18" s="16" t="s">
        <v>55</v>
      </c>
    </row>
    <row r="19" spans="1:1" x14ac:dyDescent="0.35">
      <c r="A19" s="17" t="s">
        <v>56</v>
      </c>
    </row>
    <row r="20" spans="1:1" x14ac:dyDescent="0.35">
      <c r="A20" s="17" t="s">
        <v>57</v>
      </c>
    </row>
    <row r="21" spans="1:1" x14ac:dyDescent="0.35">
      <c r="A21" s="17" t="s">
        <v>58</v>
      </c>
    </row>
    <row r="22" spans="1:1" x14ac:dyDescent="0.35">
      <c r="A22" s="17" t="s">
        <v>59</v>
      </c>
    </row>
    <row r="23" spans="1:1" x14ac:dyDescent="0.35">
      <c r="A23" s="17" t="s">
        <v>60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22"/>
  <sheetViews>
    <sheetView workbookViewId="0">
      <selection activeCell="A9" sqref="A9:XFD9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52.1796875" customWidth="1"/>
    <col min="6" max="6" width="12" customWidth="1"/>
    <col min="7" max="7" width="10" customWidth="1"/>
    <col min="8" max="8" width="11" customWidth="1"/>
    <col min="11" max="11" width="11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30.75" customHeight="1" x14ac:dyDescent="0.35">
      <c r="A7" s="123" t="s">
        <v>6</v>
      </c>
      <c r="B7" s="123" t="s">
        <v>7</v>
      </c>
      <c r="C7" s="123" t="s">
        <v>8</v>
      </c>
      <c r="D7" s="124" t="s">
        <v>9</v>
      </c>
      <c r="E7" s="124" t="s">
        <v>10</v>
      </c>
      <c r="F7" s="124" t="s">
        <v>11</v>
      </c>
      <c r="G7" s="124" t="s">
        <v>12</v>
      </c>
      <c r="H7" s="124" t="s">
        <v>13</v>
      </c>
      <c r="I7" s="124" t="s">
        <v>14</v>
      </c>
      <c r="J7" s="124" t="s">
        <v>15</v>
      </c>
      <c r="K7" s="124" t="s">
        <v>16</v>
      </c>
    </row>
    <row r="8" spans="1:11" x14ac:dyDescent="0.35">
      <c r="A8" s="136" t="s">
        <v>365</v>
      </c>
      <c r="B8" s="137" t="s">
        <v>366</v>
      </c>
      <c r="C8" s="150" t="s">
        <v>367</v>
      </c>
      <c r="D8" s="151" t="s">
        <v>87</v>
      </c>
      <c r="E8" s="58" t="s">
        <v>126</v>
      </c>
      <c r="F8" s="151" t="s">
        <v>368</v>
      </c>
      <c r="G8" s="151" t="s">
        <v>126</v>
      </c>
      <c r="H8" s="151" t="s">
        <v>23</v>
      </c>
      <c r="I8" s="84">
        <v>0.11</v>
      </c>
      <c r="J8" s="85">
        <v>0.05</v>
      </c>
      <c r="K8" s="152" t="s">
        <v>349</v>
      </c>
    </row>
    <row r="9" spans="1:11" x14ac:dyDescent="0.35">
      <c r="A9" s="131" t="s">
        <v>365</v>
      </c>
      <c r="B9" s="132" t="s">
        <v>369</v>
      </c>
      <c r="C9" s="76" t="s">
        <v>370</v>
      </c>
      <c r="D9" s="77" t="s">
        <v>27</v>
      </c>
      <c r="E9" s="98">
        <v>150</v>
      </c>
      <c r="F9" s="77" t="s">
        <v>176</v>
      </c>
      <c r="G9" s="77" t="s">
        <v>22</v>
      </c>
      <c r="H9" s="77" t="s">
        <v>88</v>
      </c>
      <c r="I9" s="101">
        <v>0.16</v>
      </c>
      <c r="J9" s="156">
        <v>0.1</v>
      </c>
      <c r="K9" s="42" t="s">
        <v>371</v>
      </c>
    </row>
    <row r="10" spans="1:11" x14ac:dyDescent="0.35">
      <c r="A10" s="131" t="s">
        <v>365</v>
      </c>
      <c r="B10" s="132" t="s">
        <v>372</v>
      </c>
      <c r="C10" s="76" t="s">
        <v>370</v>
      </c>
      <c r="D10" s="77" t="s">
        <v>27</v>
      </c>
      <c r="E10" s="98">
        <v>150</v>
      </c>
      <c r="F10" s="77" t="s">
        <v>181</v>
      </c>
      <c r="G10" s="77" t="s">
        <v>29</v>
      </c>
      <c r="H10" s="77" t="s">
        <v>88</v>
      </c>
      <c r="I10" s="101">
        <v>0.17</v>
      </c>
      <c r="J10" s="156">
        <v>0.1</v>
      </c>
      <c r="K10" s="42" t="s">
        <v>371</v>
      </c>
    </row>
    <row r="11" spans="1:11" x14ac:dyDescent="0.35">
      <c r="A11" s="131" t="s">
        <v>365</v>
      </c>
      <c r="B11" s="132" t="s">
        <v>373</v>
      </c>
      <c r="C11" s="76" t="s">
        <v>370</v>
      </c>
      <c r="D11" s="77" t="s">
        <v>27</v>
      </c>
      <c r="E11" s="98">
        <v>150</v>
      </c>
      <c r="F11" s="77" t="s">
        <v>97</v>
      </c>
      <c r="G11" s="77" t="s">
        <v>34</v>
      </c>
      <c r="H11" s="77" t="s">
        <v>88</v>
      </c>
      <c r="I11" s="101">
        <v>0.18</v>
      </c>
      <c r="J11" s="156">
        <v>0.1</v>
      </c>
      <c r="K11" s="42" t="s">
        <v>371</v>
      </c>
    </row>
    <row r="12" spans="1:11" x14ac:dyDescent="0.35">
      <c r="A12" s="131" t="s">
        <v>365</v>
      </c>
      <c r="B12" s="132" t="s">
        <v>374</v>
      </c>
      <c r="C12" s="76" t="s">
        <v>375</v>
      </c>
      <c r="D12" s="77" t="s">
        <v>27</v>
      </c>
      <c r="E12" s="98">
        <v>50</v>
      </c>
      <c r="F12" s="77" t="s">
        <v>97</v>
      </c>
      <c r="G12" s="77" t="s">
        <v>126</v>
      </c>
      <c r="H12" s="77" t="s">
        <v>23</v>
      </c>
      <c r="I12" s="101">
        <v>0.1</v>
      </c>
      <c r="J12" s="156">
        <v>0.05</v>
      </c>
      <c r="K12" s="42" t="s">
        <v>349</v>
      </c>
    </row>
    <row r="13" spans="1:11" x14ac:dyDescent="0.35">
      <c r="A13" s="131" t="s">
        <v>365</v>
      </c>
      <c r="B13" s="132" t="s">
        <v>376</v>
      </c>
      <c r="C13" s="76" t="s">
        <v>377</v>
      </c>
      <c r="D13" s="77" t="s">
        <v>27</v>
      </c>
      <c r="E13" s="98">
        <v>150</v>
      </c>
      <c r="F13" s="77" t="s">
        <v>186</v>
      </c>
      <c r="G13" s="77" t="s">
        <v>378</v>
      </c>
      <c r="H13" s="77" t="s">
        <v>88</v>
      </c>
      <c r="I13" s="101">
        <v>0.2</v>
      </c>
      <c r="J13" s="156">
        <v>0.1</v>
      </c>
      <c r="K13" s="42" t="s">
        <v>371</v>
      </c>
    </row>
    <row r="14" spans="1:11" x14ac:dyDescent="0.35">
      <c r="A14" s="131" t="s">
        <v>365</v>
      </c>
      <c r="B14" s="132" t="s">
        <v>379</v>
      </c>
      <c r="C14" s="76" t="s">
        <v>380</v>
      </c>
      <c r="D14" s="77" t="s">
        <v>27</v>
      </c>
      <c r="E14" s="98">
        <v>30</v>
      </c>
      <c r="F14" s="77" t="s">
        <v>381</v>
      </c>
      <c r="G14" s="77" t="s">
        <v>126</v>
      </c>
      <c r="H14" s="77" t="s">
        <v>23</v>
      </c>
      <c r="I14" s="101">
        <v>0.08</v>
      </c>
      <c r="J14" s="99" t="s">
        <v>126</v>
      </c>
      <c r="K14" s="42" t="s">
        <v>382</v>
      </c>
    </row>
    <row r="15" spans="1:11" x14ac:dyDescent="0.35">
      <c r="A15" s="131"/>
      <c r="B15" s="132"/>
      <c r="C15" s="132"/>
      <c r="D15" s="132"/>
      <c r="E15" s="132"/>
      <c r="F15" s="132"/>
      <c r="G15" s="132"/>
      <c r="H15" s="132"/>
      <c r="I15" s="191"/>
      <c r="J15" s="192"/>
      <c r="K15" s="133"/>
    </row>
    <row r="16" spans="1:11" x14ac:dyDescent="0.35">
      <c r="H16" s="169" t="s">
        <v>54</v>
      </c>
      <c r="I16" s="172">
        <f>SUM(I8:I14)</f>
        <v>1.0000000000000002</v>
      </c>
      <c r="J16" s="170">
        <f>SUM(J8:J14)</f>
        <v>0.5</v>
      </c>
    </row>
    <row r="17" spans="1:3" x14ac:dyDescent="0.35">
      <c r="A17" s="16" t="s">
        <v>55</v>
      </c>
    </row>
    <row r="18" spans="1:3" x14ac:dyDescent="0.35">
      <c r="A18" s="17" t="s">
        <v>56</v>
      </c>
      <c r="C18" t="s">
        <v>383</v>
      </c>
    </row>
    <row r="19" spans="1:3" x14ac:dyDescent="0.35">
      <c r="A19" s="17" t="s">
        <v>57</v>
      </c>
      <c r="C19" t="s">
        <v>384</v>
      </c>
    </row>
    <row r="20" spans="1:3" x14ac:dyDescent="0.35">
      <c r="A20" s="17" t="s">
        <v>58</v>
      </c>
      <c r="C20" t="s">
        <v>385</v>
      </c>
    </row>
    <row r="21" spans="1:3" x14ac:dyDescent="0.35">
      <c r="A21" s="17" t="s">
        <v>59</v>
      </c>
      <c r="C21" t="s">
        <v>386</v>
      </c>
    </row>
    <row r="22" spans="1:3" x14ac:dyDescent="0.35">
      <c r="A22" s="17" t="s">
        <v>60</v>
      </c>
      <c r="C22" t="s">
        <v>387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2"/>
  <sheetViews>
    <sheetView topLeftCell="A3" workbookViewId="0">
      <selection activeCell="A9" sqref="A9:XFD9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52.1796875" customWidth="1"/>
    <col min="6" max="6" width="12" customWidth="1"/>
    <col min="7" max="7" width="10.453125" customWidth="1"/>
    <col min="8" max="8" width="11" customWidth="1"/>
    <col min="11" max="11" width="12.4531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138" t="s">
        <v>6</v>
      </c>
      <c r="B7" s="138" t="s">
        <v>7</v>
      </c>
      <c r="C7" s="138" t="s">
        <v>8</v>
      </c>
      <c r="D7" s="139" t="s">
        <v>9</v>
      </c>
      <c r="E7" s="139" t="s">
        <v>10</v>
      </c>
      <c r="F7" s="139" t="s">
        <v>11</v>
      </c>
      <c r="G7" s="139" t="s">
        <v>12</v>
      </c>
      <c r="H7" s="139" t="s">
        <v>13</v>
      </c>
      <c r="I7" s="139" t="s">
        <v>14</v>
      </c>
      <c r="J7" s="139" t="s">
        <v>15</v>
      </c>
      <c r="K7" s="139" t="s">
        <v>16</v>
      </c>
    </row>
    <row r="8" spans="1:11" x14ac:dyDescent="0.35">
      <c r="A8" s="131" t="s">
        <v>388</v>
      </c>
      <c r="B8" s="132" t="s">
        <v>389</v>
      </c>
      <c r="C8" s="147" t="s">
        <v>390</v>
      </c>
      <c r="D8" s="148" t="s">
        <v>87</v>
      </c>
      <c r="E8" s="148"/>
      <c r="F8" s="148" t="s">
        <v>368</v>
      </c>
      <c r="G8" s="148"/>
      <c r="H8" s="148" t="s">
        <v>23</v>
      </c>
      <c r="I8" s="157">
        <v>0.11</v>
      </c>
      <c r="J8" s="158">
        <v>0.05</v>
      </c>
      <c r="K8" s="149" t="s">
        <v>349</v>
      </c>
    </row>
    <row r="9" spans="1:11" x14ac:dyDescent="0.35">
      <c r="A9" s="131" t="s">
        <v>388</v>
      </c>
      <c r="B9" s="132" t="s">
        <v>391</v>
      </c>
      <c r="C9" s="147" t="s">
        <v>392</v>
      </c>
      <c r="D9" s="148" t="s">
        <v>27</v>
      </c>
      <c r="E9" s="148">
        <v>150</v>
      </c>
      <c r="F9" s="148" t="s">
        <v>348</v>
      </c>
      <c r="G9" s="148" t="s">
        <v>22</v>
      </c>
      <c r="H9" s="148" t="s">
        <v>88</v>
      </c>
      <c r="I9" s="157">
        <v>0.16</v>
      </c>
      <c r="J9" s="158">
        <v>0.1</v>
      </c>
      <c r="K9" s="149" t="s">
        <v>371</v>
      </c>
    </row>
    <row r="10" spans="1:11" x14ac:dyDescent="0.35">
      <c r="A10" s="131" t="s">
        <v>388</v>
      </c>
      <c r="B10" s="132" t="s">
        <v>393</v>
      </c>
      <c r="C10" s="147" t="s">
        <v>394</v>
      </c>
      <c r="D10" s="148" t="s">
        <v>27</v>
      </c>
      <c r="E10" s="148">
        <v>150</v>
      </c>
      <c r="F10" s="148" t="s">
        <v>181</v>
      </c>
      <c r="G10" s="148" t="s">
        <v>29</v>
      </c>
      <c r="H10" s="148" t="s">
        <v>88</v>
      </c>
      <c r="I10" s="157">
        <v>0.17</v>
      </c>
      <c r="J10" s="158">
        <v>0.1</v>
      </c>
      <c r="K10" s="149" t="s">
        <v>371</v>
      </c>
    </row>
    <row r="11" spans="1:11" x14ac:dyDescent="0.35">
      <c r="A11" s="131" t="s">
        <v>388</v>
      </c>
      <c r="B11" s="132" t="s">
        <v>395</v>
      </c>
      <c r="C11" s="147" t="s">
        <v>396</v>
      </c>
      <c r="D11" s="148" t="s">
        <v>27</v>
      </c>
      <c r="E11" s="148">
        <v>150</v>
      </c>
      <c r="F11" s="148" t="s">
        <v>397</v>
      </c>
      <c r="G11" s="148" t="s">
        <v>34</v>
      </c>
      <c r="H11" s="148" t="s">
        <v>88</v>
      </c>
      <c r="I11" s="157">
        <v>0.18</v>
      </c>
      <c r="J11" s="158">
        <v>0.1</v>
      </c>
      <c r="K11" s="149" t="s">
        <v>371</v>
      </c>
    </row>
    <row r="12" spans="1:11" x14ac:dyDescent="0.35">
      <c r="A12" s="131" t="s">
        <v>388</v>
      </c>
      <c r="B12" s="132" t="s">
        <v>398</v>
      </c>
      <c r="C12" s="147" t="s">
        <v>375</v>
      </c>
      <c r="D12" s="148" t="s">
        <v>27</v>
      </c>
      <c r="E12" s="148">
        <v>50</v>
      </c>
      <c r="F12" s="148" t="s">
        <v>186</v>
      </c>
      <c r="G12" s="148"/>
      <c r="H12" s="148" t="s">
        <v>23</v>
      </c>
      <c r="I12" s="157">
        <v>0.1</v>
      </c>
      <c r="J12" s="158">
        <v>0.05</v>
      </c>
      <c r="K12" s="149" t="s">
        <v>349</v>
      </c>
    </row>
    <row r="13" spans="1:11" x14ac:dyDescent="0.35">
      <c r="A13" s="131" t="s">
        <v>388</v>
      </c>
      <c r="B13" s="132" t="s">
        <v>399</v>
      </c>
      <c r="C13" s="147" t="s">
        <v>400</v>
      </c>
      <c r="D13" s="148" t="s">
        <v>27</v>
      </c>
      <c r="E13" s="148">
        <v>150</v>
      </c>
      <c r="F13" s="148" t="s">
        <v>186</v>
      </c>
      <c r="G13" s="148" t="s">
        <v>38</v>
      </c>
      <c r="H13" s="148" t="s">
        <v>88</v>
      </c>
      <c r="I13" s="157">
        <v>0.2</v>
      </c>
      <c r="J13" s="158">
        <v>0.1</v>
      </c>
      <c r="K13" s="149" t="s">
        <v>371</v>
      </c>
    </row>
    <row r="14" spans="1:11" x14ac:dyDescent="0.35">
      <c r="A14" s="131" t="s">
        <v>388</v>
      </c>
      <c r="B14" s="132" t="s">
        <v>401</v>
      </c>
      <c r="C14" s="147" t="s">
        <v>380</v>
      </c>
      <c r="D14" s="148" t="s">
        <v>27</v>
      </c>
      <c r="E14" s="148">
        <v>30</v>
      </c>
      <c r="F14" s="148" t="s">
        <v>381</v>
      </c>
      <c r="G14" s="148"/>
      <c r="H14" s="148" t="s">
        <v>23</v>
      </c>
      <c r="I14" s="157">
        <v>0.08</v>
      </c>
      <c r="J14" s="149"/>
      <c r="K14" s="149" t="s">
        <v>382</v>
      </c>
    </row>
    <row r="15" spans="1:11" x14ac:dyDescent="0.35">
      <c r="A15" s="131"/>
      <c r="B15" s="132"/>
      <c r="C15" s="132"/>
      <c r="D15" s="132"/>
      <c r="E15" s="132"/>
      <c r="F15" s="132"/>
      <c r="G15" s="132"/>
      <c r="H15" s="132"/>
      <c r="I15" s="191"/>
      <c r="J15" s="192"/>
      <c r="K15" s="133"/>
    </row>
    <row r="16" spans="1:11" x14ac:dyDescent="0.35">
      <c r="H16" s="169" t="s">
        <v>54</v>
      </c>
      <c r="I16" s="172">
        <f>SUM(I8:I14)</f>
        <v>1.0000000000000002</v>
      </c>
      <c r="J16" s="170">
        <f>SUM(J8:J14)</f>
        <v>0.5</v>
      </c>
    </row>
    <row r="17" spans="1:3" x14ac:dyDescent="0.35">
      <c r="A17" s="16" t="s">
        <v>55</v>
      </c>
    </row>
    <row r="18" spans="1:3" x14ac:dyDescent="0.35">
      <c r="A18" s="17" t="s">
        <v>56</v>
      </c>
      <c r="C18" t="s">
        <v>383</v>
      </c>
    </row>
    <row r="19" spans="1:3" x14ac:dyDescent="0.35">
      <c r="A19" s="17" t="s">
        <v>57</v>
      </c>
      <c r="C19" t="s">
        <v>384</v>
      </c>
    </row>
    <row r="20" spans="1:3" x14ac:dyDescent="0.35">
      <c r="A20" s="17" t="s">
        <v>58</v>
      </c>
      <c r="C20" t="s">
        <v>385</v>
      </c>
    </row>
    <row r="21" spans="1:3" x14ac:dyDescent="0.35">
      <c r="A21" s="17" t="s">
        <v>59</v>
      </c>
      <c r="C21" t="s">
        <v>386</v>
      </c>
    </row>
    <row r="22" spans="1:3" x14ac:dyDescent="0.35">
      <c r="A22" s="17" t="s">
        <v>60</v>
      </c>
      <c r="C22" t="s">
        <v>387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1"/>
  <sheetViews>
    <sheetView workbookViewId="0">
      <selection activeCell="K13" sqref="K13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52.1796875" customWidth="1"/>
    <col min="6" max="6" width="11.453125" customWidth="1"/>
    <col min="8" max="8" width="12.1796875" customWidth="1"/>
    <col min="11" max="11" width="10.816406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30" customHeight="1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140" t="s">
        <v>402</v>
      </c>
      <c r="B8" s="113" t="s">
        <v>403</v>
      </c>
      <c r="C8" s="112" t="s">
        <v>404</v>
      </c>
      <c r="D8" s="113" t="s">
        <v>87</v>
      </c>
      <c r="E8" s="113"/>
      <c r="F8" s="112" t="s">
        <v>181</v>
      </c>
      <c r="G8" s="141"/>
      <c r="H8" s="141"/>
      <c r="I8" s="142">
        <v>0.2</v>
      </c>
      <c r="J8" s="141"/>
      <c r="K8" s="128" t="s">
        <v>405</v>
      </c>
    </row>
    <row r="9" spans="1:11" x14ac:dyDescent="0.35">
      <c r="A9" s="140" t="s">
        <v>402</v>
      </c>
      <c r="B9" s="113" t="s">
        <v>406</v>
      </c>
      <c r="C9" s="106" t="s">
        <v>407</v>
      </c>
      <c r="D9" s="113" t="s">
        <v>87</v>
      </c>
      <c r="E9" s="113"/>
      <c r="F9" s="106" t="s">
        <v>181</v>
      </c>
      <c r="G9" s="143"/>
      <c r="H9" s="143"/>
      <c r="I9" s="144">
        <v>0.2</v>
      </c>
      <c r="J9" s="143"/>
      <c r="K9" s="128" t="s">
        <v>408</v>
      </c>
    </row>
    <row r="10" spans="1:11" x14ac:dyDescent="0.35">
      <c r="A10" s="140" t="s">
        <v>402</v>
      </c>
      <c r="B10" s="113" t="s">
        <v>409</v>
      </c>
      <c r="C10" s="106" t="s">
        <v>410</v>
      </c>
      <c r="D10" s="113" t="s">
        <v>87</v>
      </c>
      <c r="E10" s="113"/>
      <c r="F10" s="106" t="s">
        <v>176</v>
      </c>
      <c r="G10" s="143"/>
      <c r="H10" s="143"/>
      <c r="I10" s="144">
        <v>0.05</v>
      </c>
      <c r="J10" s="143"/>
      <c r="K10" s="128" t="s">
        <v>99</v>
      </c>
    </row>
    <row r="11" spans="1:11" x14ac:dyDescent="0.35">
      <c r="A11" s="140" t="s">
        <v>402</v>
      </c>
      <c r="B11" s="113" t="s">
        <v>411</v>
      </c>
      <c r="C11" s="106" t="s">
        <v>412</v>
      </c>
      <c r="D11" s="113" t="s">
        <v>87</v>
      </c>
      <c r="E11" s="113"/>
      <c r="F11" s="106" t="s">
        <v>97</v>
      </c>
      <c r="G11" s="143"/>
      <c r="H11" s="143"/>
      <c r="I11" s="144">
        <v>0.05</v>
      </c>
      <c r="J11" s="143"/>
      <c r="K11" s="128" t="s">
        <v>99</v>
      </c>
    </row>
    <row r="12" spans="1:11" x14ac:dyDescent="0.35">
      <c r="A12" s="140" t="s">
        <v>402</v>
      </c>
      <c r="B12" s="113" t="s">
        <v>413</v>
      </c>
      <c r="C12" s="106" t="s">
        <v>414</v>
      </c>
      <c r="D12" s="113" t="s">
        <v>87</v>
      </c>
      <c r="E12" s="113"/>
      <c r="F12" s="106" t="s">
        <v>186</v>
      </c>
      <c r="G12" s="143"/>
      <c r="H12" s="143"/>
      <c r="I12" s="144">
        <v>0.25</v>
      </c>
      <c r="J12" s="144">
        <v>0.12</v>
      </c>
      <c r="K12" s="128" t="s">
        <v>405</v>
      </c>
    </row>
    <row r="13" spans="1:11" x14ac:dyDescent="0.35">
      <c r="A13" s="140" t="s">
        <v>402</v>
      </c>
      <c r="B13" s="113" t="s">
        <v>415</v>
      </c>
      <c r="C13" s="106" t="s">
        <v>416</v>
      </c>
      <c r="D13" s="113" t="s">
        <v>87</v>
      </c>
      <c r="E13" s="113"/>
      <c r="F13" s="106" t="s">
        <v>186</v>
      </c>
      <c r="G13" s="143"/>
      <c r="H13" s="143"/>
      <c r="I13" s="144">
        <v>0.25</v>
      </c>
      <c r="J13" s="144">
        <v>0.12</v>
      </c>
      <c r="K13" s="128" t="s">
        <v>408</v>
      </c>
    </row>
    <row r="14" spans="1:11" x14ac:dyDescent="0.35">
      <c r="A14" s="18"/>
      <c r="B14" s="19"/>
      <c r="C14" s="19"/>
      <c r="D14" s="20"/>
      <c r="E14" s="20"/>
      <c r="F14" s="20"/>
      <c r="G14" s="20"/>
      <c r="H14" s="20"/>
      <c r="I14" s="177"/>
      <c r="J14" s="168"/>
      <c r="K14" s="21"/>
    </row>
    <row r="15" spans="1:11" x14ac:dyDescent="0.35">
      <c r="H15" s="169" t="s">
        <v>54</v>
      </c>
      <c r="I15" s="172">
        <f>SUM(I8:I13)</f>
        <v>1</v>
      </c>
      <c r="J15" s="170">
        <f>SUM(J8:J13)</f>
        <v>0.24</v>
      </c>
    </row>
    <row r="16" spans="1:11" x14ac:dyDescent="0.35">
      <c r="A16" s="16" t="s">
        <v>55</v>
      </c>
    </row>
    <row r="17" spans="1:1" x14ac:dyDescent="0.35">
      <c r="A17" s="17" t="s">
        <v>56</v>
      </c>
    </row>
    <row r="18" spans="1:1" x14ac:dyDescent="0.35">
      <c r="A18" s="17" t="s">
        <v>57</v>
      </c>
    </row>
    <row r="19" spans="1:1" x14ac:dyDescent="0.35">
      <c r="A19" s="17" t="s">
        <v>58</v>
      </c>
    </row>
    <row r="20" spans="1:1" x14ac:dyDescent="0.35">
      <c r="A20" s="17" t="s">
        <v>59</v>
      </c>
    </row>
    <row r="21" spans="1:1" x14ac:dyDescent="0.35">
      <c r="A21" s="17" t="s">
        <v>60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30"/>
  <sheetViews>
    <sheetView workbookViewId="0">
      <selection activeCell="A9" sqref="A9:XFD9"/>
    </sheetView>
  </sheetViews>
  <sheetFormatPr defaultColWidth="8.81640625" defaultRowHeight="14.5" x14ac:dyDescent="0.35"/>
  <cols>
    <col min="1" max="1" width="23.7265625" customWidth="1"/>
    <col min="2" max="2" width="13" customWidth="1"/>
    <col min="3" max="3" width="52.1796875" customWidth="1"/>
    <col min="6" max="6" width="11.453125" customWidth="1"/>
    <col min="8" max="8" width="10.269531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72" t="s">
        <v>417</v>
      </c>
      <c r="B8" s="19" t="s">
        <v>418</v>
      </c>
      <c r="C8" s="55" t="s">
        <v>419</v>
      </c>
      <c r="D8" s="26" t="s">
        <v>87</v>
      </c>
      <c r="E8" s="26"/>
      <c r="F8" s="26" t="s">
        <v>176</v>
      </c>
      <c r="G8" s="26"/>
      <c r="H8" s="26"/>
      <c r="I8" s="56">
        <v>0.05</v>
      </c>
      <c r="J8" s="26"/>
      <c r="K8" s="26"/>
    </row>
    <row r="9" spans="1:11" ht="29" x14ac:dyDescent="0.35">
      <c r="A9" s="18" t="s">
        <v>417</v>
      </c>
      <c r="B9" s="19" t="s">
        <v>420</v>
      </c>
      <c r="C9" s="28" t="s">
        <v>421</v>
      </c>
      <c r="D9" s="20" t="s">
        <v>27</v>
      </c>
      <c r="E9" s="20">
        <v>80</v>
      </c>
      <c r="F9" s="20"/>
      <c r="G9" s="20" t="s">
        <v>22</v>
      </c>
      <c r="H9" s="20" t="s">
        <v>23</v>
      </c>
      <c r="I9" s="29">
        <v>7.0000000000000007E-2</v>
      </c>
      <c r="J9" s="21"/>
      <c r="K9" s="21" t="s">
        <v>422</v>
      </c>
    </row>
    <row r="10" spans="1:11" x14ac:dyDescent="0.35">
      <c r="A10" s="72" t="s">
        <v>417</v>
      </c>
      <c r="B10" s="19" t="s">
        <v>423</v>
      </c>
      <c r="C10" s="74" t="s">
        <v>424</v>
      </c>
      <c r="D10" s="20" t="s">
        <v>87</v>
      </c>
      <c r="E10" s="20"/>
      <c r="F10" s="20" t="s">
        <v>181</v>
      </c>
      <c r="G10" s="20"/>
      <c r="H10" s="20"/>
      <c r="I10" s="57">
        <v>0.05</v>
      </c>
      <c r="J10" s="21"/>
      <c r="K10" s="74" t="s">
        <v>422</v>
      </c>
    </row>
    <row r="11" spans="1:11" ht="29" x14ac:dyDescent="0.35">
      <c r="A11" s="18" t="s">
        <v>417</v>
      </c>
      <c r="B11" s="19" t="s">
        <v>425</v>
      </c>
      <c r="C11" s="28" t="s">
        <v>426</v>
      </c>
      <c r="D11" s="20" t="s">
        <v>27</v>
      </c>
      <c r="E11" s="20">
        <v>80</v>
      </c>
      <c r="F11" s="20"/>
      <c r="G11" s="20" t="s">
        <v>29</v>
      </c>
      <c r="H11" s="20" t="s">
        <v>23</v>
      </c>
      <c r="I11" s="29">
        <v>7.0000000000000007E-2</v>
      </c>
      <c r="J11" s="21"/>
      <c r="K11" s="21" t="s">
        <v>422</v>
      </c>
    </row>
    <row r="12" spans="1:11" x14ac:dyDescent="0.35">
      <c r="A12" s="72" t="s">
        <v>417</v>
      </c>
      <c r="B12" s="19" t="s">
        <v>427</v>
      </c>
      <c r="C12" s="74" t="s">
        <v>428</v>
      </c>
      <c r="D12" s="20" t="s">
        <v>87</v>
      </c>
      <c r="E12" s="20"/>
      <c r="F12" s="20" t="s">
        <v>97</v>
      </c>
      <c r="G12" s="20"/>
      <c r="H12" s="20"/>
      <c r="I12" s="57">
        <v>0.05</v>
      </c>
      <c r="J12" s="21"/>
      <c r="K12" s="74" t="s">
        <v>422</v>
      </c>
    </row>
    <row r="13" spans="1:11" x14ac:dyDescent="0.35">
      <c r="A13" s="18" t="s">
        <v>417</v>
      </c>
      <c r="B13" s="19" t="s">
        <v>429</v>
      </c>
      <c r="C13" s="28" t="s">
        <v>430</v>
      </c>
      <c r="D13" s="20" t="s">
        <v>27</v>
      </c>
      <c r="E13" s="20">
        <v>80</v>
      </c>
      <c r="F13" s="20"/>
      <c r="G13" s="20" t="s">
        <v>34</v>
      </c>
      <c r="H13" s="20" t="s">
        <v>23</v>
      </c>
      <c r="I13" s="29">
        <v>7.0000000000000007E-2</v>
      </c>
      <c r="J13" s="21"/>
      <c r="K13" s="21" t="s">
        <v>422</v>
      </c>
    </row>
    <row r="14" spans="1:11" x14ac:dyDescent="0.35">
      <c r="A14" s="72" t="s">
        <v>417</v>
      </c>
      <c r="B14" s="19" t="s">
        <v>431</v>
      </c>
      <c r="C14" s="74" t="s">
        <v>432</v>
      </c>
      <c r="D14" s="20" t="s">
        <v>87</v>
      </c>
      <c r="E14" s="20"/>
      <c r="F14" s="20" t="s">
        <v>186</v>
      </c>
      <c r="G14" s="20"/>
      <c r="H14" s="20"/>
      <c r="I14" s="57">
        <v>0.05</v>
      </c>
      <c r="J14" s="21"/>
      <c r="K14" s="21"/>
    </row>
    <row r="15" spans="1:11" x14ac:dyDescent="0.35">
      <c r="A15" s="18" t="s">
        <v>417</v>
      </c>
      <c r="B15" s="19" t="s">
        <v>433</v>
      </c>
      <c r="C15" s="28" t="s">
        <v>434</v>
      </c>
      <c r="D15" s="20" t="s">
        <v>27</v>
      </c>
      <c r="E15" s="20">
        <v>80</v>
      </c>
      <c r="F15" s="20"/>
      <c r="G15" s="20" t="s">
        <v>38</v>
      </c>
      <c r="H15" s="20" t="s">
        <v>88</v>
      </c>
      <c r="I15" s="29">
        <v>7.0000000000000007E-2</v>
      </c>
      <c r="J15" s="43">
        <v>0.05</v>
      </c>
      <c r="K15" s="21" t="s">
        <v>422</v>
      </c>
    </row>
    <row r="16" spans="1:11" x14ac:dyDescent="0.35">
      <c r="A16" s="72"/>
      <c r="B16" s="19"/>
      <c r="C16" s="54"/>
      <c r="D16" s="20"/>
      <c r="E16" s="20"/>
      <c r="F16" s="20"/>
      <c r="G16" s="20"/>
      <c r="H16" s="20"/>
      <c r="I16" s="29"/>
      <c r="J16" s="43"/>
      <c r="K16" s="21"/>
    </row>
    <row r="17" spans="1:11" x14ac:dyDescent="0.35">
      <c r="A17" s="18" t="s">
        <v>417</v>
      </c>
      <c r="B17" s="19" t="s">
        <v>435</v>
      </c>
      <c r="C17" s="74" t="s">
        <v>436</v>
      </c>
      <c r="D17" s="20" t="s">
        <v>87</v>
      </c>
      <c r="E17" s="20"/>
      <c r="F17" s="20" t="s">
        <v>176</v>
      </c>
      <c r="G17" s="20"/>
      <c r="H17" s="20" t="s">
        <v>23</v>
      </c>
      <c r="I17" s="29">
        <v>0.11</v>
      </c>
      <c r="J17" s="21"/>
      <c r="K17" s="21" t="s">
        <v>437</v>
      </c>
    </row>
    <row r="18" spans="1:11" x14ac:dyDescent="0.35">
      <c r="A18" s="18" t="s">
        <v>417</v>
      </c>
      <c r="B18" s="19" t="s">
        <v>438</v>
      </c>
      <c r="C18" s="28" t="s">
        <v>439</v>
      </c>
      <c r="D18" s="20" t="s">
        <v>87</v>
      </c>
      <c r="E18" s="20"/>
      <c r="F18" s="20" t="s">
        <v>181</v>
      </c>
      <c r="G18" s="20"/>
      <c r="H18" s="20" t="s">
        <v>23</v>
      </c>
      <c r="I18" s="29">
        <v>0.11</v>
      </c>
      <c r="J18" s="21"/>
      <c r="K18" s="21" t="s">
        <v>99</v>
      </c>
    </row>
    <row r="19" spans="1:11" x14ac:dyDescent="0.35">
      <c r="A19" s="18" t="s">
        <v>417</v>
      </c>
      <c r="B19" s="19" t="s">
        <v>440</v>
      </c>
      <c r="C19" s="28" t="s">
        <v>441</v>
      </c>
      <c r="D19" s="20" t="s">
        <v>87</v>
      </c>
      <c r="E19" s="20"/>
      <c r="F19" s="20" t="s">
        <v>97</v>
      </c>
      <c r="G19" s="20"/>
      <c r="H19" s="20" t="s">
        <v>23</v>
      </c>
      <c r="I19" s="29">
        <v>0.11</v>
      </c>
      <c r="J19" s="21"/>
      <c r="K19" s="21" t="s">
        <v>442</v>
      </c>
    </row>
    <row r="20" spans="1:11" x14ac:dyDescent="0.35">
      <c r="A20" s="18" t="s">
        <v>417</v>
      </c>
      <c r="B20" s="19" t="s">
        <v>443</v>
      </c>
      <c r="C20" s="28" t="s">
        <v>444</v>
      </c>
      <c r="D20" s="20" t="s">
        <v>87</v>
      </c>
      <c r="E20" s="20"/>
      <c r="F20" s="20" t="s">
        <v>186</v>
      </c>
      <c r="G20" s="20"/>
      <c r="H20" s="20" t="s">
        <v>23</v>
      </c>
      <c r="I20" s="29">
        <v>0.14000000000000001</v>
      </c>
      <c r="J20" s="43">
        <v>0.1</v>
      </c>
      <c r="K20" s="21" t="s">
        <v>442</v>
      </c>
    </row>
    <row r="21" spans="1:11" x14ac:dyDescent="0.35">
      <c r="A21" s="18"/>
      <c r="B21" s="19"/>
      <c r="C21" s="28"/>
      <c r="D21" s="20"/>
      <c r="E21" s="20"/>
      <c r="F21" s="20"/>
      <c r="G21" s="20"/>
      <c r="H21" s="20"/>
      <c r="I21" s="29"/>
      <c r="J21" s="21"/>
      <c r="K21" s="21"/>
    </row>
    <row r="22" spans="1:11" x14ac:dyDescent="0.35">
      <c r="A22" s="18" t="s">
        <v>417</v>
      </c>
      <c r="B22" s="19" t="s">
        <v>445</v>
      </c>
      <c r="C22" s="28" t="s">
        <v>446</v>
      </c>
      <c r="D22" s="20" t="s">
        <v>87</v>
      </c>
      <c r="E22" s="20"/>
      <c r="F22" s="20"/>
      <c r="G22" s="20"/>
      <c r="H22" s="20" t="s">
        <v>23</v>
      </c>
      <c r="I22" s="29">
        <v>0.05</v>
      </c>
      <c r="J22" s="21"/>
      <c r="K22" s="21" t="s">
        <v>447</v>
      </c>
    </row>
    <row r="23" spans="1:11" x14ac:dyDescent="0.35">
      <c r="A23" s="53"/>
      <c r="B23" s="53"/>
      <c r="C23" s="28"/>
      <c r="D23" s="53"/>
      <c r="E23" s="53"/>
      <c r="F23" s="53"/>
      <c r="G23" s="53"/>
      <c r="H23" s="53"/>
      <c r="I23" s="193"/>
      <c r="J23" s="193"/>
      <c r="K23" s="53"/>
    </row>
    <row r="24" spans="1:11" x14ac:dyDescent="0.35">
      <c r="H24" s="169" t="s">
        <v>54</v>
      </c>
      <c r="I24" s="172">
        <f>SUM(I8:I22)</f>
        <v>1</v>
      </c>
      <c r="J24" s="170">
        <f>SUM(J8:J22)</f>
        <v>0.15000000000000002</v>
      </c>
    </row>
    <row r="25" spans="1:11" x14ac:dyDescent="0.35">
      <c r="A25" s="16" t="s">
        <v>55</v>
      </c>
    </row>
    <row r="26" spans="1:11" x14ac:dyDescent="0.35">
      <c r="A26" s="17" t="s">
        <v>56</v>
      </c>
    </row>
    <row r="27" spans="1:11" x14ac:dyDescent="0.35">
      <c r="A27" s="17" t="s">
        <v>57</v>
      </c>
    </row>
    <row r="28" spans="1:11" x14ac:dyDescent="0.35">
      <c r="A28" s="17" t="s">
        <v>58</v>
      </c>
    </row>
    <row r="29" spans="1:11" x14ac:dyDescent="0.35">
      <c r="A29" s="17" t="s">
        <v>59</v>
      </c>
    </row>
    <row r="30" spans="1:11" x14ac:dyDescent="0.35">
      <c r="A30" s="17" t="s">
        <v>60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workbookViewId="0">
      <selection activeCell="A8" sqref="A8:XFD8"/>
    </sheetView>
  </sheetViews>
  <sheetFormatPr defaultColWidth="8.81640625" defaultRowHeight="14.5" x14ac:dyDescent="0.35"/>
  <cols>
    <col min="1" max="1" width="11.26953125" customWidth="1"/>
    <col min="2" max="2" width="10" bestFit="1" customWidth="1"/>
    <col min="3" max="3" width="52.1796875" customWidth="1"/>
    <col min="6" max="6" width="12.453125" customWidth="1"/>
    <col min="7" max="7" width="10.453125" customWidth="1"/>
    <col min="8" max="8" width="11" customWidth="1"/>
    <col min="11" max="11" width="12.4531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x14ac:dyDescent="0.35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1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7.75" customHeight="1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40" t="s">
        <v>61</v>
      </c>
      <c r="B8" s="19" t="s">
        <v>62</v>
      </c>
      <c r="C8" s="28" t="s">
        <v>63</v>
      </c>
      <c r="D8" s="20" t="s">
        <v>27</v>
      </c>
      <c r="E8" s="20">
        <v>90</v>
      </c>
      <c r="F8" s="20"/>
      <c r="G8" s="20" t="s">
        <v>22</v>
      </c>
      <c r="H8" s="20" t="s">
        <v>23</v>
      </c>
      <c r="I8" s="29">
        <v>0.09</v>
      </c>
      <c r="J8" s="21"/>
      <c r="K8" s="21" t="s">
        <v>64</v>
      </c>
    </row>
    <row r="9" spans="1:11" x14ac:dyDescent="0.35">
      <c r="A9" s="41" t="s">
        <v>61</v>
      </c>
      <c r="B9" s="19" t="s">
        <v>65</v>
      </c>
      <c r="C9" s="28" t="s">
        <v>66</v>
      </c>
      <c r="D9" s="20" t="s">
        <v>27</v>
      </c>
      <c r="E9" s="20">
        <v>90</v>
      </c>
      <c r="F9" s="20"/>
      <c r="G9" s="20" t="s">
        <v>29</v>
      </c>
      <c r="H9" s="20" t="s">
        <v>23</v>
      </c>
      <c r="I9" s="29">
        <v>0.17</v>
      </c>
      <c r="J9" s="21"/>
      <c r="K9" s="21" t="s">
        <v>67</v>
      </c>
    </row>
    <row r="10" spans="1:11" x14ac:dyDescent="0.35">
      <c r="A10" s="41" t="s">
        <v>61</v>
      </c>
      <c r="B10" s="19" t="s">
        <v>68</v>
      </c>
      <c r="C10" s="28" t="s">
        <v>69</v>
      </c>
      <c r="D10" s="20" t="s">
        <v>20</v>
      </c>
      <c r="E10" s="20">
        <v>5</v>
      </c>
      <c r="F10" s="20">
        <v>10.11</v>
      </c>
      <c r="G10" s="20"/>
      <c r="H10" s="20" t="s">
        <v>23</v>
      </c>
      <c r="I10" s="29">
        <v>0.05</v>
      </c>
      <c r="J10" s="21"/>
      <c r="K10" s="21" t="s">
        <v>70</v>
      </c>
    </row>
    <row r="11" spans="1:11" x14ac:dyDescent="0.35">
      <c r="A11" s="41" t="s">
        <v>61</v>
      </c>
      <c r="B11" s="19" t="s">
        <v>71</v>
      </c>
      <c r="C11" s="28" t="s">
        <v>72</v>
      </c>
      <c r="D11" s="20" t="s">
        <v>73</v>
      </c>
      <c r="E11" s="20">
        <v>45</v>
      </c>
      <c r="F11" s="20">
        <v>15</v>
      </c>
      <c r="G11" s="20"/>
      <c r="H11" s="20" t="s">
        <v>23</v>
      </c>
      <c r="I11" s="29">
        <v>0.16</v>
      </c>
      <c r="J11" s="21"/>
      <c r="K11" s="21" t="s">
        <v>67</v>
      </c>
    </row>
    <row r="12" spans="1:11" x14ac:dyDescent="0.35">
      <c r="A12" s="41" t="s">
        <v>61</v>
      </c>
      <c r="B12" s="19" t="s">
        <v>74</v>
      </c>
      <c r="C12" s="28" t="s">
        <v>75</v>
      </c>
      <c r="D12" s="20" t="s">
        <v>27</v>
      </c>
      <c r="E12" s="20">
        <v>90</v>
      </c>
      <c r="F12" s="20"/>
      <c r="G12" s="20" t="s">
        <v>34</v>
      </c>
      <c r="H12" s="20" t="s">
        <v>23</v>
      </c>
      <c r="I12" s="29">
        <v>0.14000000000000001</v>
      </c>
      <c r="J12" s="21"/>
      <c r="K12" s="21" t="s">
        <v>76</v>
      </c>
    </row>
    <row r="13" spans="1:11" x14ac:dyDescent="0.35">
      <c r="A13" s="41" t="s">
        <v>61</v>
      </c>
      <c r="B13" s="19" t="s">
        <v>77</v>
      </c>
      <c r="C13" s="28" t="s">
        <v>78</v>
      </c>
      <c r="D13" s="20" t="s">
        <v>20</v>
      </c>
      <c r="E13" s="20">
        <v>10</v>
      </c>
      <c r="F13" s="20">
        <v>24.25</v>
      </c>
      <c r="G13" s="20"/>
      <c r="H13" s="20" t="s">
        <v>23</v>
      </c>
      <c r="I13" s="29">
        <v>0.1</v>
      </c>
      <c r="J13" s="21"/>
      <c r="K13" s="21" t="s">
        <v>70</v>
      </c>
    </row>
    <row r="14" spans="1:11" x14ac:dyDescent="0.35">
      <c r="A14" s="41" t="s">
        <v>61</v>
      </c>
      <c r="B14" s="19" t="s">
        <v>79</v>
      </c>
      <c r="C14" s="28" t="s">
        <v>80</v>
      </c>
      <c r="D14" s="20" t="s">
        <v>27</v>
      </c>
      <c r="E14" s="20">
        <v>90</v>
      </c>
      <c r="F14" s="20"/>
      <c r="G14" s="20" t="s">
        <v>38</v>
      </c>
      <c r="H14" s="20" t="s">
        <v>23</v>
      </c>
      <c r="I14" s="29">
        <v>0.14000000000000001</v>
      </c>
      <c r="J14" s="21"/>
      <c r="K14" s="21" t="s">
        <v>64</v>
      </c>
    </row>
    <row r="15" spans="1:11" x14ac:dyDescent="0.35">
      <c r="A15" s="41" t="s">
        <v>61</v>
      </c>
      <c r="B15" s="19" t="s">
        <v>81</v>
      </c>
      <c r="C15" s="28" t="s">
        <v>82</v>
      </c>
      <c r="D15" s="20" t="s">
        <v>27</v>
      </c>
      <c r="E15" s="20">
        <v>20</v>
      </c>
      <c r="F15" s="20" t="s">
        <v>83</v>
      </c>
      <c r="G15" s="20"/>
      <c r="H15" s="20" t="s">
        <v>23</v>
      </c>
      <c r="I15" s="29">
        <v>0.15</v>
      </c>
      <c r="J15" s="21"/>
      <c r="K15" s="21" t="s">
        <v>84</v>
      </c>
    </row>
    <row r="16" spans="1:11" x14ac:dyDescent="0.35">
      <c r="A16" s="41" t="s">
        <v>61</v>
      </c>
      <c r="B16" s="19" t="s">
        <v>85</v>
      </c>
      <c r="C16" s="28" t="s">
        <v>86</v>
      </c>
      <c r="D16" s="20" t="s">
        <v>87</v>
      </c>
      <c r="E16" s="20">
        <v>45</v>
      </c>
      <c r="F16" s="20">
        <v>5</v>
      </c>
      <c r="G16" s="20"/>
      <c r="H16" s="20" t="s">
        <v>88</v>
      </c>
      <c r="I16" s="29"/>
      <c r="J16" s="21"/>
      <c r="K16" s="21" t="s">
        <v>89</v>
      </c>
    </row>
    <row r="17" spans="1:11" x14ac:dyDescent="0.35">
      <c r="A17" s="41" t="s">
        <v>61</v>
      </c>
      <c r="B17" s="19" t="s">
        <v>90</v>
      </c>
      <c r="C17" s="28" t="s">
        <v>91</v>
      </c>
      <c r="D17" s="20" t="s">
        <v>87</v>
      </c>
      <c r="E17" s="20">
        <v>45</v>
      </c>
      <c r="F17" s="20">
        <v>19</v>
      </c>
      <c r="G17" s="20"/>
      <c r="H17" s="20" t="s">
        <v>88</v>
      </c>
      <c r="I17" s="165"/>
      <c r="J17" s="21"/>
      <c r="K17" s="21" t="s">
        <v>89</v>
      </c>
    </row>
    <row r="18" spans="1:11" x14ac:dyDescent="0.35">
      <c r="H18" s="169" t="s">
        <v>54</v>
      </c>
      <c r="I18" s="170">
        <f>SUM(I8:I17)</f>
        <v>1</v>
      </c>
    </row>
    <row r="19" spans="1:11" x14ac:dyDescent="0.35">
      <c r="A19" s="16" t="s">
        <v>92</v>
      </c>
    </row>
    <row r="20" spans="1:11" x14ac:dyDescent="0.35">
      <c r="A20" s="17" t="s">
        <v>56</v>
      </c>
    </row>
    <row r="21" spans="1:11" x14ac:dyDescent="0.35">
      <c r="A21" s="17" t="s">
        <v>57</v>
      </c>
    </row>
    <row r="22" spans="1:11" x14ac:dyDescent="0.35">
      <c r="A22" s="17" t="s">
        <v>58</v>
      </c>
    </row>
    <row r="23" spans="1:11" x14ac:dyDescent="0.35">
      <c r="A23" s="17" t="s">
        <v>59</v>
      </c>
    </row>
    <row r="24" spans="1:11" x14ac:dyDescent="0.35">
      <c r="A24" s="17" t="s">
        <v>60</v>
      </c>
    </row>
  </sheetData>
  <mergeCells count="1">
    <mergeCell ref="A2:K3"/>
  </mergeCells>
  <pageMargins left="0.7" right="0.7" top="0.75" bottom="0.75" header="0.3" footer="0.3"/>
  <pageSetup paperSize="9" fitToWidth="0" fitToHeight="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20"/>
  <sheetViews>
    <sheetView topLeftCell="C1" workbookViewId="0">
      <selection activeCell="K13" sqref="C7:K13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52.1796875" customWidth="1"/>
    <col min="6" max="6" width="12.7265625" customWidth="1"/>
    <col min="7" max="7" width="9.81640625" customWidth="1"/>
    <col min="8" max="8" width="11.453125" customWidth="1"/>
    <col min="11" max="11" width="10.72656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123" t="s">
        <v>8</v>
      </c>
      <c r="D7" s="124" t="s">
        <v>9</v>
      </c>
      <c r="E7" s="124" t="s">
        <v>10</v>
      </c>
      <c r="F7" s="124" t="s">
        <v>11</v>
      </c>
      <c r="G7" s="124" t="s">
        <v>12</v>
      </c>
      <c r="H7" s="124" t="s">
        <v>13</v>
      </c>
      <c r="I7" s="124" t="s">
        <v>14</v>
      </c>
      <c r="J7" s="124" t="s">
        <v>15</v>
      </c>
      <c r="K7" s="124" t="s">
        <v>16</v>
      </c>
    </row>
    <row r="8" spans="1:11" x14ac:dyDescent="0.35">
      <c r="A8" s="18" t="s">
        <v>448</v>
      </c>
      <c r="B8" s="33" t="s">
        <v>449</v>
      </c>
      <c r="C8" s="145" t="s">
        <v>450</v>
      </c>
      <c r="D8" s="145" t="s">
        <v>87</v>
      </c>
      <c r="E8" s="228">
        <v>80</v>
      </c>
      <c r="F8" s="145" t="s">
        <v>181</v>
      </c>
      <c r="G8" s="145" t="s">
        <v>126</v>
      </c>
      <c r="H8" s="145" t="s">
        <v>23</v>
      </c>
      <c r="I8" s="159">
        <v>0.15</v>
      </c>
      <c r="J8" s="145"/>
      <c r="K8" s="128"/>
    </row>
    <row r="9" spans="1:11" x14ac:dyDescent="0.35">
      <c r="A9" s="18" t="s">
        <v>448</v>
      </c>
      <c r="B9" s="33" t="s">
        <v>451</v>
      </c>
      <c r="C9" s="145" t="s">
        <v>452</v>
      </c>
      <c r="D9" s="145" t="s">
        <v>87</v>
      </c>
      <c r="E9" s="228"/>
      <c r="F9" s="145" t="s">
        <v>181</v>
      </c>
      <c r="G9" s="145" t="s">
        <v>126</v>
      </c>
      <c r="H9" s="145" t="s">
        <v>23</v>
      </c>
      <c r="I9" s="159">
        <v>0.15</v>
      </c>
      <c r="J9" s="145"/>
      <c r="K9" s="128"/>
    </row>
    <row r="10" spans="1:11" x14ac:dyDescent="0.35">
      <c r="A10" s="18" t="s">
        <v>448</v>
      </c>
      <c r="B10" s="33" t="s">
        <v>453</v>
      </c>
      <c r="C10" s="145" t="s">
        <v>454</v>
      </c>
      <c r="D10" s="145" t="s">
        <v>27</v>
      </c>
      <c r="E10" s="145"/>
      <c r="F10" s="145" t="s">
        <v>97</v>
      </c>
      <c r="G10" s="145" t="s">
        <v>126</v>
      </c>
      <c r="H10" s="145" t="s">
        <v>23</v>
      </c>
      <c r="I10" s="159">
        <v>0.2</v>
      </c>
      <c r="J10" s="145"/>
      <c r="K10" s="128"/>
    </row>
    <row r="11" spans="1:11" x14ac:dyDescent="0.35">
      <c r="A11" s="18" t="s">
        <v>448</v>
      </c>
      <c r="B11" s="33" t="s">
        <v>455</v>
      </c>
      <c r="C11" s="145" t="s">
        <v>450</v>
      </c>
      <c r="D11" s="145" t="s">
        <v>87</v>
      </c>
      <c r="E11" s="228">
        <v>80</v>
      </c>
      <c r="F11" s="145" t="s">
        <v>186</v>
      </c>
      <c r="G11" s="145" t="s">
        <v>126</v>
      </c>
      <c r="H11" s="145" t="s">
        <v>23</v>
      </c>
      <c r="I11" s="159">
        <v>0.25</v>
      </c>
      <c r="J11" s="159">
        <v>0.12</v>
      </c>
      <c r="K11" s="128"/>
    </row>
    <row r="12" spans="1:11" x14ac:dyDescent="0.35">
      <c r="A12" s="18" t="s">
        <v>448</v>
      </c>
      <c r="B12" s="33" t="s">
        <v>456</v>
      </c>
      <c r="C12" s="145" t="s">
        <v>452</v>
      </c>
      <c r="D12" s="145" t="s">
        <v>87</v>
      </c>
      <c r="E12" s="228"/>
      <c r="F12" s="145" t="s">
        <v>186</v>
      </c>
      <c r="G12" s="145" t="s">
        <v>126</v>
      </c>
      <c r="H12" s="145" t="s">
        <v>23</v>
      </c>
      <c r="I12" s="159">
        <v>0.25</v>
      </c>
      <c r="J12" s="159">
        <v>0.12</v>
      </c>
      <c r="K12" s="128"/>
    </row>
    <row r="13" spans="1:11" x14ac:dyDescent="0.35">
      <c r="A13" s="18"/>
      <c r="B13" s="33"/>
      <c r="C13" s="113"/>
      <c r="D13" s="113"/>
      <c r="E13" s="113"/>
      <c r="F13" s="113"/>
      <c r="G13" s="113"/>
      <c r="H13" s="113"/>
      <c r="I13" s="194"/>
      <c r="J13" s="190"/>
      <c r="K13" s="128"/>
    </row>
    <row r="14" spans="1:11" x14ac:dyDescent="0.35">
      <c r="H14" s="169" t="s">
        <v>54</v>
      </c>
      <c r="I14" s="172">
        <f>SUM(I8:I12)</f>
        <v>1</v>
      </c>
      <c r="J14" s="170">
        <f>SUM(J8:J12)</f>
        <v>0.24</v>
      </c>
    </row>
    <row r="15" spans="1:11" x14ac:dyDescent="0.35">
      <c r="A15" s="16" t="s">
        <v>55</v>
      </c>
    </row>
    <row r="16" spans="1:11" x14ac:dyDescent="0.35">
      <c r="A16" s="17" t="s">
        <v>56</v>
      </c>
    </row>
    <row r="17" spans="1:1" x14ac:dyDescent="0.35">
      <c r="A17" s="17" t="s">
        <v>57</v>
      </c>
    </row>
    <row r="18" spans="1:1" x14ac:dyDescent="0.35">
      <c r="A18" s="17" t="s">
        <v>58</v>
      </c>
    </row>
    <row r="19" spans="1:1" x14ac:dyDescent="0.35">
      <c r="A19" s="17" t="s">
        <v>59</v>
      </c>
    </row>
    <row r="20" spans="1:1" x14ac:dyDescent="0.35">
      <c r="A20" s="17" t="s">
        <v>60</v>
      </c>
    </row>
  </sheetData>
  <mergeCells count="3">
    <mergeCell ref="A2:K3"/>
    <mergeCell ref="E8:E9"/>
    <mergeCell ref="E11:E12"/>
  </mergeCells>
  <pageMargins left="0.7" right="0.7" top="0.75" bottom="0.75" header="0.3" footer="0.3"/>
  <pageSetup paperSize="9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9"/>
  <sheetViews>
    <sheetView topLeftCell="A3" workbookViewId="0">
      <selection activeCell="D37" sqref="D37"/>
    </sheetView>
  </sheetViews>
  <sheetFormatPr defaultColWidth="8.81640625" defaultRowHeight="14.5" x14ac:dyDescent="0.35"/>
  <cols>
    <col min="1" max="1" width="29.453125" bestFit="1" customWidth="1"/>
    <col min="2" max="2" width="13" customWidth="1"/>
    <col min="3" max="3" width="52.1796875" customWidth="1"/>
    <col min="6" max="6" width="11" customWidth="1"/>
    <col min="8" max="8" width="10.81640625" customWidth="1"/>
    <col min="11" max="11" width="11.4531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18" t="s">
        <v>457</v>
      </c>
      <c r="B8" s="19" t="s">
        <v>458</v>
      </c>
      <c r="C8" s="19" t="s">
        <v>459</v>
      </c>
      <c r="D8" s="20" t="s">
        <v>27</v>
      </c>
      <c r="E8" s="20">
        <v>100</v>
      </c>
      <c r="F8" s="20"/>
      <c r="G8" s="20" t="s">
        <v>29</v>
      </c>
      <c r="H8" s="20" t="s">
        <v>88</v>
      </c>
      <c r="I8" s="29">
        <v>0.3</v>
      </c>
      <c r="J8" s="43">
        <v>0.3</v>
      </c>
      <c r="K8" s="21" t="s">
        <v>460</v>
      </c>
    </row>
    <row r="9" spans="1:11" x14ac:dyDescent="0.35">
      <c r="A9" s="18" t="s">
        <v>457</v>
      </c>
      <c r="B9" s="19" t="s">
        <v>461</v>
      </c>
      <c r="C9" s="19" t="s">
        <v>462</v>
      </c>
      <c r="D9" s="20" t="s">
        <v>27</v>
      </c>
      <c r="E9" s="20">
        <v>100</v>
      </c>
      <c r="F9" s="20"/>
      <c r="G9" s="20" t="s">
        <v>22</v>
      </c>
      <c r="H9" s="20" t="s">
        <v>88</v>
      </c>
      <c r="I9" s="29">
        <v>0.3</v>
      </c>
      <c r="J9" s="43">
        <v>0.3</v>
      </c>
      <c r="K9" s="21" t="s">
        <v>463</v>
      </c>
    </row>
    <row r="10" spans="1:11" x14ac:dyDescent="0.35">
      <c r="A10" s="18" t="s">
        <v>457</v>
      </c>
      <c r="B10" s="19" t="s">
        <v>464</v>
      </c>
      <c r="C10" s="19" t="s">
        <v>465</v>
      </c>
      <c r="D10" s="20" t="s">
        <v>27</v>
      </c>
      <c r="E10" s="20">
        <v>100</v>
      </c>
      <c r="F10" s="20"/>
      <c r="G10" s="20" t="s">
        <v>34</v>
      </c>
      <c r="H10" s="20" t="s">
        <v>88</v>
      </c>
      <c r="I10" s="29">
        <v>0.2</v>
      </c>
      <c r="J10" s="43">
        <v>0.2</v>
      </c>
      <c r="K10" s="21" t="s">
        <v>84</v>
      </c>
    </row>
    <row r="11" spans="1:11" x14ac:dyDescent="0.35">
      <c r="A11" s="18" t="s">
        <v>457</v>
      </c>
      <c r="B11" s="19" t="s">
        <v>466</v>
      </c>
      <c r="C11" s="19" t="s">
        <v>467</v>
      </c>
      <c r="D11" s="20" t="s">
        <v>87</v>
      </c>
      <c r="E11" s="20"/>
      <c r="F11" s="20" t="s">
        <v>186</v>
      </c>
      <c r="G11" s="20"/>
      <c r="H11" s="20" t="s">
        <v>23</v>
      </c>
      <c r="I11" s="29">
        <v>0.2</v>
      </c>
      <c r="J11" s="43">
        <v>0.2</v>
      </c>
      <c r="K11" s="21" t="s">
        <v>468</v>
      </c>
    </row>
    <row r="12" spans="1:11" x14ac:dyDescent="0.35">
      <c r="A12" s="24"/>
      <c r="B12" s="23"/>
      <c r="C12" s="23"/>
      <c r="D12" s="23"/>
      <c r="E12" s="23"/>
      <c r="F12" s="23"/>
      <c r="G12" s="23"/>
      <c r="H12" s="23"/>
      <c r="I12" s="195"/>
      <c r="J12" s="195"/>
      <c r="K12" s="22"/>
    </row>
    <row r="13" spans="1:11" x14ac:dyDescent="0.35">
      <c r="H13" s="169" t="s">
        <v>54</v>
      </c>
      <c r="I13" s="172">
        <f>SUM(I8:I11)</f>
        <v>1</v>
      </c>
      <c r="J13" s="170">
        <f>SUM(J8:J11)</f>
        <v>1</v>
      </c>
    </row>
    <row r="14" spans="1:11" x14ac:dyDescent="0.35">
      <c r="A14" s="16" t="s">
        <v>55</v>
      </c>
    </row>
    <row r="15" spans="1:11" x14ac:dyDescent="0.35">
      <c r="A15" s="17" t="s">
        <v>56</v>
      </c>
    </row>
    <row r="16" spans="1:11" x14ac:dyDescent="0.35">
      <c r="A16" s="17" t="s">
        <v>57</v>
      </c>
    </row>
    <row r="17" spans="1:1" x14ac:dyDescent="0.35">
      <c r="A17" s="17" t="s">
        <v>58</v>
      </c>
    </row>
    <row r="18" spans="1:1" x14ac:dyDescent="0.35">
      <c r="A18" s="17" t="s">
        <v>59</v>
      </c>
    </row>
    <row r="19" spans="1:1" x14ac:dyDescent="0.35">
      <c r="A19" s="17" t="s">
        <v>60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9"/>
  <sheetViews>
    <sheetView topLeftCell="A5" workbookViewId="0">
      <selection activeCell="K17" sqref="K17"/>
    </sheetView>
  </sheetViews>
  <sheetFormatPr defaultColWidth="8.81640625" defaultRowHeight="14.5" x14ac:dyDescent="0.35"/>
  <cols>
    <col min="1" max="1" width="31.1796875" customWidth="1"/>
    <col min="2" max="2" width="13" customWidth="1"/>
    <col min="3" max="3" width="52.1796875" customWidth="1"/>
    <col min="6" max="6" width="11.453125" customWidth="1"/>
    <col min="8" max="8" width="10.81640625" customWidth="1"/>
    <col min="11" max="11" width="12.269531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18" t="s">
        <v>469</v>
      </c>
      <c r="B8" s="19" t="s">
        <v>470</v>
      </c>
      <c r="C8" s="19" t="s">
        <v>471</v>
      </c>
      <c r="D8" s="20" t="s">
        <v>87</v>
      </c>
      <c r="E8" s="20"/>
      <c r="F8" s="20" t="s">
        <v>176</v>
      </c>
      <c r="G8" s="20"/>
      <c r="H8" s="20"/>
      <c r="I8" s="20" t="s">
        <v>177</v>
      </c>
      <c r="J8" s="21"/>
      <c r="K8" s="21"/>
    </row>
    <row r="9" spans="1:11" x14ac:dyDescent="0.35">
      <c r="A9" s="18" t="s">
        <v>469</v>
      </c>
      <c r="B9" s="19" t="s">
        <v>472</v>
      </c>
      <c r="C9" s="19" t="s">
        <v>473</v>
      </c>
      <c r="D9" s="20" t="s">
        <v>87</v>
      </c>
      <c r="E9" s="20"/>
      <c r="F9" s="20" t="s">
        <v>181</v>
      </c>
      <c r="G9" s="20"/>
      <c r="H9" s="20"/>
      <c r="I9" s="20" t="s">
        <v>177</v>
      </c>
      <c r="J9" s="21"/>
      <c r="K9" s="21"/>
    </row>
    <row r="10" spans="1:11" x14ac:dyDescent="0.35">
      <c r="A10" s="18" t="s">
        <v>469</v>
      </c>
      <c r="B10" s="19" t="s">
        <v>474</v>
      </c>
      <c r="C10" s="19" t="s">
        <v>475</v>
      </c>
      <c r="D10" s="20" t="s">
        <v>87</v>
      </c>
      <c r="E10" s="20"/>
      <c r="F10" s="20" t="s">
        <v>97</v>
      </c>
      <c r="G10" s="20"/>
      <c r="H10" s="20"/>
      <c r="I10" s="20" t="s">
        <v>177</v>
      </c>
      <c r="J10" s="21"/>
      <c r="K10" s="21"/>
    </row>
    <row r="11" spans="1:11" x14ac:dyDescent="0.35">
      <c r="A11" s="18" t="s">
        <v>469</v>
      </c>
      <c r="B11" s="19" t="s">
        <v>476</v>
      </c>
      <c r="C11" s="19" t="s">
        <v>477</v>
      </c>
      <c r="D11" s="20" t="s">
        <v>87</v>
      </c>
      <c r="E11" s="20"/>
      <c r="F11" s="20" t="s">
        <v>186</v>
      </c>
      <c r="G11" s="20"/>
      <c r="H11" s="20"/>
      <c r="I11" s="20" t="s">
        <v>177</v>
      </c>
      <c r="J11" s="21"/>
      <c r="K11" s="21"/>
    </row>
    <row r="12" spans="1:11" x14ac:dyDescent="0.35">
      <c r="A12" s="18"/>
      <c r="B12" s="19"/>
      <c r="C12" s="19"/>
      <c r="D12" s="20"/>
      <c r="E12" s="20"/>
      <c r="F12" s="20"/>
      <c r="G12" s="20"/>
      <c r="H12" s="20"/>
      <c r="I12" s="20"/>
      <c r="J12" s="21"/>
      <c r="K12" s="21"/>
    </row>
    <row r="14" spans="1:11" x14ac:dyDescent="0.35">
      <c r="A14" s="16" t="s">
        <v>55</v>
      </c>
    </row>
    <row r="15" spans="1:11" x14ac:dyDescent="0.35">
      <c r="A15" s="17" t="s">
        <v>56</v>
      </c>
    </row>
    <row r="16" spans="1:11" x14ac:dyDescent="0.35">
      <c r="A16" s="17" t="s">
        <v>57</v>
      </c>
    </row>
    <row r="17" spans="1:1" x14ac:dyDescent="0.35">
      <c r="A17" s="17" t="s">
        <v>58</v>
      </c>
    </row>
    <row r="18" spans="1:1" x14ac:dyDescent="0.35">
      <c r="A18" s="17" t="s">
        <v>59</v>
      </c>
    </row>
    <row r="19" spans="1:1" x14ac:dyDescent="0.35">
      <c r="A19" s="17" t="s">
        <v>60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16"/>
  <sheetViews>
    <sheetView workbookViewId="0">
      <selection activeCell="I76" sqref="I76"/>
    </sheetView>
  </sheetViews>
  <sheetFormatPr defaultColWidth="8.81640625" defaultRowHeight="14.5" x14ac:dyDescent="0.35"/>
  <cols>
    <col min="1" max="1" width="18.1796875" customWidth="1"/>
    <col min="2" max="2" width="13" customWidth="1"/>
    <col min="3" max="3" width="52.1796875" customWidth="1"/>
    <col min="6" max="6" width="11.453125" customWidth="1"/>
    <col min="7" max="7" width="10.453125" customWidth="1"/>
    <col min="8" max="8" width="11.453125" customWidth="1"/>
    <col min="9" max="9" width="10.1796875" customWidth="1"/>
    <col min="11" max="11" width="26.179687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44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18" t="s">
        <v>478</v>
      </c>
      <c r="B8" s="33" t="s">
        <v>479</v>
      </c>
      <c r="C8" s="45" t="s">
        <v>480</v>
      </c>
      <c r="D8" s="73" t="s">
        <v>481</v>
      </c>
      <c r="E8" s="36"/>
      <c r="F8" s="36" t="s">
        <v>482</v>
      </c>
      <c r="G8" s="36"/>
      <c r="H8" s="36" t="s">
        <v>98</v>
      </c>
      <c r="I8" s="67" t="s">
        <v>177</v>
      </c>
      <c r="J8" s="34"/>
      <c r="K8" s="36" t="s">
        <v>483</v>
      </c>
    </row>
    <row r="9" spans="1:11" x14ac:dyDescent="0.35">
      <c r="A9" s="18"/>
      <c r="B9" s="33"/>
      <c r="C9" s="34"/>
      <c r="D9" s="35"/>
      <c r="E9" s="36"/>
      <c r="F9" s="38"/>
      <c r="G9" s="36"/>
      <c r="H9" s="36"/>
      <c r="I9" s="37"/>
      <c r="J9" s="34"/>
      <c r="K9" s="36"/>
    </row>
    <row r="11" spans="1:11" x14ac:dyDescent="0.35">
      <c r="A11" s="16" t="s">
        <v>55</v>
      </c>
    </row>
    <row r="12" spans="1:11" x14ac:dyDescent="0.35">
      <c r="A12" s="17" t="s">
        <v>56</v>
      </c>
    </row>
    <row r="13" spans="1:11" x14ac:dyDescent="0.35">
      <c r="A13" s="17" t="s">
        <v>57</v>
      </c>
    </row>
    <row r="14" spans="1:11" x14ac:dyDescent="0.35">
      <c r="A14" s="17" t="s">
        <v>58</v>
      </c>
    </row>
    <row r="15" spans="1:11" x14ac:dyDescent="0.35">
      <c r="A15" s="17" t="s">
        <v>59</v>
      </c>
    </row>
    <row r="16" spans="1:11" x14ac:dyDescent="0.35">
      <c r="A16" s="17" t="s">
        <v>60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workbookViewId="0">
      <selection activeCell="A11" sqref="A11:XFD11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52.1796875" customWidth="1"/>
    <col min="6" max="6" width="12" customWidth="1"/>
    <col min="7" max="7" width="10.81640625" customWidth="1"/>
    <col min="8" max="8" width="11" customWidth="1"/>
    <col min="11" max="11" width="10.4531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1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18" t="s">
        <v>93</v>
      </c>
      <c r="B8" s="19" t="s">
        <v>94</v>
      </c>
      <c r="C8" s="19" t="s">
        <v>95</v>
      </c>
      <c r="D8" s="20" t="s">
        <v>96</v>
      </c>
      <c r="E8" s="20">
        <v>90</v>
      </c>
      <c r="F8" s="20" t="s">
        <v>97</v>
      </c>
      <c r="G8" s="20"/>
      <c r="H8" s="20" t="s">
        <v>98</v>
      </c>
      <c r="I8" s="29">
        <v>0.2</v>
      </c>
      <c r="J8" s="21"/>
      <c r="K8" s="21" t="s">
        <v>99</v>
      </c>
    </row>
    <row r="9" spans="1:11" x14ac:dyDescent="0.35">
      <c r="A9" s="18" t="s">
        <v>93</v>
      </c>
      <c r="B9" s="19" t="s">
        <v>100</v>
      </c>
      <c r="C9" s="19" t="s">
        <v>101</v>
      </c>
      <c r="D9" s="20" t="s">
        <v>27</v>
      </c>
      <c r="E9" s="20">
        <v>100</v>
      </c>
      <c r="F9" s="20"/>
      <c r="G9" s="20" t="s">
        <v>38</v>
      </c>
      <c r="H9" s="20" t="s">
        <v>98</v>
      </c>
      <c r="I9" s="29">
        <v>0.2</v>
      </c>
      <c r="J9" s="21"/>
      <c r="K9" s="21" t="s">
        <v>64</v>
      </c>
    </row>
    <row r="10" spans="1:11" x14ac:dyDescent="0.35">
      <c r="A10" s="18" t="s">
        <v>93</v>
      </c>
      <c r="B10" s="19" t="s">
        <v>102</v>
      </c>
      <c r="C10" s="19" t="s">
        <v>103</v>
      </c>
      <c r="D10" s="20" t="s">
        <v>27</v>
      </c>
      <c r="E10" s="20">
        <v>100</v>
      </c>
      <c r="F10" s="20"/>
      <c r="G10" s="20" t="s">
        <v>34</v>
      </c>
      <c r="H10" s="20" t="s">
        <v>98</v>
      </c>
      <c r="I10" s="29">
        <v>0.15</v>
      </c>
      <c r="J10" s="21"/>
      <c r="K10" s="21" t="s">
        <v>104</v>
      </c>
    </row>
    <row r="11" spans="1:11" x14ac:dyDescent="0.35">
      <c r="A11" s="18" t="s">
        <v>93</v>
      </c>
      <c r="B11" s="19" t="s">
        <v>105</v>
      </c>
      <c r="C11" s="19" t="s">
        <v>106</v>
      </c>
      <c r="D11" s="20" t="s">
        <v>20</v>
      </c>
      <c r="E11" s="20">
        <v>15</v>
      </c>
      <c r="F11" s="20"/>
      <c r="G11" s="20" t="s">
        <v>22</v>
      </c>
      <c r="H11" s="20" t="s">
        <v>98</v>
      </c>
      <c r="I11" s="29">
        <v>0.15</v>
      </c>
      <c r="J11" s="21"/>
      <c r="K11" s="21" t="s">
        <v>44</v>
      </c>
    </row>
    <row r="12" spans="1:11" x14ac:dyDescent="0.35">
      <c r="A12" s="18" t="s">
        <v>93</v>
      </c>
      <c r="B12" s="19" t="s">
        <v>107</v>
      </c>
      <c r="C12" s="19" t="s">
        <v>108</v>
      </c>
      <c r="D12" s="20" t="s">
        <v>20</v>
      </c>
      <c r="E12" s="20">
        <v>15</v>
      </c>
      <c r="F12" s="20"/>
      <c r="G12" s="20" t="s">
        <v>38</v>
      </c>
      <c r="H12" s="20" t="s">
        <v>98</v>
      </c>
      <c r="I12" s="29">
        <v>0.1</v>
      </c>
      <c r="J12" s="21"/>
      <c r="K12" s="21" t="s">
        <v>109</v>
      </c>
    </row>
    <row r="13" spans="1:11" x14ac:dyDescent="0.35">
      <c r="A13" s="18" t="s">
        <v>93</v>
      </c>
      <c r="B13" s="19" t="s">
        <v>110</v>
      </c>
      <c r="C13" s="19" t="s">
        <v>111</v>
      </c>
      <c r="D13" s="20" t="s">
        <v>27</v>
      </c>
      <c r="E13" s="20">
        <v>100</v>
      </c>
      <c r="F13" s="20"/>
      <c r="G13" s="20" t="s">
        <v>29</v>
      </c>
      <c r="H13" s="20" t="s">
        <v>98</v>
      </c>
      <c r="I13" s="29">
        <v>0.1</v>
      </c>
      <c r="J13" s="21"/>
      <c r="K13" s="21" t="s">
        <v>112</v>
      </c>
    </row>
    <row r="14" spans="1:11" x14ac:dyDescent="0.35">
      <c r="A14" s="18" t="s">
        <v>93</v>
      </c>
      <c r="B14" s="19" t="s">
        <v>113</v>
      </c>
      <c r="C14" s="19" t="s">
        <v>114</v>
      </c>
      <c r="D14" s="20" t="s">
        <v>27</v>
      </c>
      <c r="E14" s="20">
        <v>15</v>
      </c>
      <c r="F14" s="20" t="s">
        <v>115</v>
      </c>
      <c r="G14" s="20"/>
      <c r="H14" s="20" t="s">
        <v>98</v>
      </c>
      <c r="I14" s="29">
        <v>0.1</v>
      </c>
      <c r="J14" s="21"/>
      <c r="K14" s="21" t="s">
        <v>116</v>
      </c>
    </row>
    <row r="15" spans="1:11" x14ac:dyDescent="0.35">
      <c r="A15" s="18" t="s">
        <v>93</v>
      </c>
      <c r="B15" s="19" t="s">
        <v>117</v>
      </c>
      <c r="C15" s="19" t="s">
        <v>118</v>
      </c>
      <c r="D15" s="20" t="s">
        <v>27</v>
      </c>
      <c r="E15" s="20">
        <v>15</v>
      </c>
      <c r="F15" s="20" t="s">
        <v>115</v>
      </c>
      <c r="G15" s="20"/>
      <c r="H15" s="20" t="s">
        <v>119</v>
      </c>
      <c r="I15" s="29" t="s">
        <v>120</v>
      </c>
      <c r="J15" s="21"/>
      <c r="K15" s="21" t="s">
        <v>112</v>
      </c>
    </row>
    <row r="16" spans="1:11" x14ac:dyDescent="0.35">
      <c r="A16" s="18"/>
      <c r="B16" s="19"/>
      <c r="C16" s="19"/>
      <c r="D16" s="20"/>
      <c r="E16" s="20"/>
      <c r="F16" s="20"/>
      <c r="G16" s="20"/>
      <c r="H16" s="20"/>
      <c r="I16" s="165"/>
      <c r="J16" s="21"/>
      <c r="K16" s="21"/>
    </row>
    <row r="17" spans="1:9" x14ac:dyDescent="0.35">
      <c r="H17" s="169" t="s">
        <v>54</v>
      </c>
      <c r="I17" s="170">
        <f>SUM(I8:I14)</f>
        <v>1</v>
      </c>
    </row>
    <row r="18" spans="1:9" x14ac:dyDescent="0.35">
      <c r="A18" s="16" t="s">
        <v>55</v>
      </c>
    </row>
    <row r="19" spans="1:9" x14ac:dyDescent="0.35">
      <c r="A19" s="17" t="s">
        <v>56</v>
      </c>
      <c r="C19" s="32"/>
    </row>
    <row r="20" spans="1:9" x14ac:dyDescent="0.35">
      <c r="A20" s="17" t="s">
        <v>57</v>
      </c>
    </row>
    <row r="21" spans="1:9" x14ac:dyDescent="0.35">
      <c r="A21" s="17" t="s">
        <v>58</v>
      </c>
    </row>
    <row r="22" spans="1:9" x14ac:dyDescent="0.35">
      <c r="A22" s="17" t="s">
        <v>59</v>
      </c>
    </row>
    <row r="23" spans="1:9" x14ac:dyDescent="0.35">
      <c r="A23" s="17" t="s">
        <v>60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6"/>
  <sheetViews>
    <sheetView topLeftCell="A5" workbookViewId="0">
      <selection activeCell="A11" sqref="A11:XFD11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52.1796875" customWidth="1"/>
    <col min="5" max="5" width="10.1796875" customWidth="1"/>
    <col min="6" max="6" width="11.1796875" customWidth="1"/>
    <col min="7" max="7" width="11.26953125" customWidth="1"/>
    <col min="8" max="8" width="11.1796875" customWidth="1"/>
    <col min="11" max="11" width="18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1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18" t="s">
        <v>121</v>
      </c>
      <c r="B8" s="20" t="s">
        <v>122</v>
      </c>
      <c r="C8" s="83" t="s">
        <v>123</v>
      </c>
      <c r="D8" s="58" t="s">
        <v>124</v>
      </c>
      <c r="E8" s="58">
        <v>100</v>
      </c>
      <c r="F8" s="58" t="s">
        <v>125</v>
      </c>
      <c r="G8" s="58" t="s">
        <v>126</v>
      </c>
      <c r="H8" s="58" t="s">
        <v>98</v>
      </c>
      <c r="I8" s="84">
        <v>0.08</v>
      </c>
      <c r="J8" s="85">
        <v>0</v>
      </c>
      <c r="K8" s="96" t="s">
        <v>127</v>
      </c>
    </row>
    <row r="9" spans="1:11" x14ac:dyDescent="0.35">
      <c r="A9" s="18" t="s">
        <v>121</v>
      </c>
      <c r="B9" s="20" t="s">
        <v>128</v>
      </c>
      <c r="C9" s="97" t="s">
        <v>129</v>
      </c>
      <c r="D9" s="98" t="s">
        <v>130</v>
      </c>
      <c r="E9" s="98">
        <v>50</v>
      </c>
      <c r="F9" s="98" t="s">
        <v>131</v>
      </c>
      <c r="G9" s="98" t="s">
        <v>126</v>
      </c>
      <c r="H9" s="98" t="s">
        <v>98</v>
      </c>
      <c r="I9" s="101">
        <v>0.08</v>
      </c>
      <c r="J9" s="156">
        <v>0</v>
      </c>
      <c r="K9" s="100" t="s">
        <v>132</v>
      </c>
    </row>
    <row r="10" spans="1:11" x14ac:dyDescent="0.35">
      <c r="A10" s="18" t="s">
        <v>121</v>
      </c>
      <c r="B10" s="20" t="s">
        <v>133</v>
      </c>
      <c r="C10" s="97" t="s">
        <v>134</v>
      </c>
      <c r="D10" s="98" t="s">
        <v>130</v>
      </c>
      <c r="E10" s="98">
        <v>50</v>
      </c>
      <c r="F10" s="98" t="s">
        <v>135</v>
      </c>
      <c r="G10" s="98" t="s">
        <v>126</v>
      </c>
      <c r="H10" s="98" t="s">
        <v>98</v>
      </c>
      <c r="I10" s="101">
        <v>0.08</v>
      </c>
      <c r="J10" s="156">
        <v>0</v>
      </c>
      <c r="K10" s="100" t="s">
        <v>132</v>
      </c>
    </row>
    <row r="11" spans="1:11" x14ac:dyDescent="0.35">
      <c r="A11" s="18" t="s">
        <v>121</v>
      </c>
      <c r="B11" s="20" t="s">
        <v>136</v>
      </c>
      <c r="C11" s="97" t="s">
        <v>63</v>
      </c>
      <c r="D11" s="98" t="s">
        <v>130</v>
      </c>
      <c r="E11" s="98">
        <v>100</v>
      </c>
      <c r="F11" s="98" t="s">
        <v>126</v>
      </c>
      <c r="G11" s="98" t="s">
        <v>22</v>
      </c>
      <c r="H11" s="98" t="s">
        <v>98</v>
      </c>
      <c r="I11" s="101">
        <v>0.1</v>
      </c>
      <c r="J11" s="156">
        <v>0</v>
      </c>
      <c r="K11" s="100" t="s">
        <v>64</v>
      </c>
    </row>
    <row r="12" spans="1:11" x14ac:dyDescent="0.35">
      <c r="A12" s="18" t="s">
        <v>121</v>
      </c>
      <c r="B12" s="20" t="s">
        <v>137</v>
      </c>
      <c r="C12" s="97" t="s">
        <v>138</v>
      </c>
      <c r="D12" s="98" t="s">
        <v>130</v>
      </c>
      <c r="E12" s="98">
        <v>100</v>
      </c>
      <c r="F12" s="98" t="s">
        <v>126</v>
      </c>
      <c r="G12" s="98" t="s">
        <v>29</v>
      </c>
      <c r="H12" s="98" t="s">
        <v>119</v>
      </c>
      <c r="I12" s="101">
        <v>0.1</v>
      </c>
      <c r="J12" s="156">
        <v>0.1</v>
      </c>
      <c r="K12" s="100" t="s">
        <v>139</v>
      </c>
    </row>
    <row r="13" spans="1:11" x14ac:dyDescent="0.35">
      <c r="A13" s="18" t="s">
        <v>121</v>
      </c>
      <c r="B13" s="20" t="s">
        <v>140</v>
      </c>
      <c r="C13" s="97" t="s">
        <v>141</v>
      </c>
      <c r="D13" s="98" t="s">
        <v>96</v>
      </c>
      <c r="E13" s="98">
        <v>50</v>
      </c>
      <c r="F13" s="98" t="s">
        <v>142</v>
      </c>
      <c r="G13" s="98" t="s">
        <v>126</v>
      </c>
      <c r="H13" s="98" t="s">
        <v>98</v>
      </c>
      <c r="I13" s="101">
        <v>0.05</v>
      </c>
      <c r="J13" s="156">
        <v>0</v>
      </c>
      <c r="K13" s="100" t="s">
        <v>143</v>
      </c>
    </row>
    <row r="14" spans="1:11" x14ac:dyDescent="0.35">
      <c r="A14" s="18" t="s">
        <v>121</v>
      </c>
      <c r="B14" s="20" t="s">
        <v>144</v>
      </c>
      <c r="C14" s="97" t="s">
        <v>145</v>
      </c>
      <c r="D14" s="98" t="s">
        <v>130</v>
      </c>
      <c r="E14" s="98">
        <v>50</v>
      </c>
      <c r="F14" s="98" t="s">
        <v>146</v>
      </c>
      <c r="G14" s="98" t="s">
        <v>126</v>
      </c>
      <c r="H14" s="98" t="s">
        <v>98</v>
      </c>
      <c r="I14" s="101">
        <v>0.08</v>
      </c>
      <c r="J14" s="156">
        <v>0</v>
      </c>
      <c r="K14" s="100" t="s">
        <v>132</v>
      </c>
    </row>
    <row r="15" spans="1:11" x14ac:dyDescent="0.35">
      <c r="A15" s="18" t="s">
        <v>121</v>
      </c>
      <c r="B15" s="20" t="s">
        <v>147</v>
      </c>
      <c r="C15" s="97" t="s">
        <v>148</v>
      </c>
      <c r="D15" s="98" t="s">
        <v>130</v>
      </c>
      <c r="E15" s="98">
        <v>50</v>
      </c>
      <c r="F15" s="98" t="s">
        <v>149</v>
      </c>
      <c r="G15" s="98" t="s">
        <v>126</v>
      </c>
      <c r="H15" s="98" t="s">
        <v>98</v>
      </c>
      <c r="I15" s="101">
        <v>0.08</v>
      </c>
      <c r="J15" s="156">
        <v>0</v>
      </c>
      <c r="K15" s="100" t="s">
        <v>132</v>
      </c>
    </row>
    <row r="16" spans="1:11" x14ac:dyDescent="0.35">
      <c r="A16" s="18" t="s">
        <v>121</v>
      </c>
      <c r="B16" s="20" t="s">
        <v>150</v>
      </c>
      <c r="C16" s="97" t="s">
        <v>151</v>
      </c>
      <c r="D16" s="98" t="s">
        <v>130</v>
      </c>
      <c r="E16" s="98">
        <v>150</v>
      </c>
      <c r="F16" s="98" t="s">
        <v>126</v>
      </c>
      <c r="G16" s="98" t="s">
        <v>34</v>
      </c>
      <c r="H16" s="98" t="s">
        <v>98</v>
      </c>
      <c r="I16" s="101">
        <v>0.1</v>
      </c>
      <c r="J16" s="156">
        <v>0.2</v>
      </c>
      <c r="K16" s="100" t="s">
        <v>152</v>
      </c>
    </row>
    <row r="17" spans="1:11" x14ac:dyDescent="0.35">
      <c r="A17" s="18" t="s">
        <v>121</v>
      </c>
      <c r="B17" s="20" t="s">
        <v>153</v>
      </c>
      <c r="C17" s="97" t="s">
        <v>154</v>
      </c>
      <c r="D17" s="98" t="s">
        <v>96</v>
      </c>
      <c r="E17" s="98">
        <v>5</v>
      </c>
      <c r="F17" s="98" t="s">
        <v>155</v>
      </c>
      <c r="G17" s="98" t="s">
        <v>126</v>
      </c>
      <c r="H17" s="98" t="s">
        <v>98</v>
      </c>
      <c r="I17" s="101">
        <v>0.1</v>
      </c>
      <c r="J17" s="156">
        <v>0</v>
      </c>
      <c r="K17" s="100" t="s">
        <v>156</v>
      </c>
    </row>
    <row r="18" spans="1:11" x14ac:dyDescent="0.35">
      <c r="A18" s="18" t="s">
        <v>121</v>
      </c>
      <c r="B18" s="20" t="s">
        <v>157</v>
      </c>
      <c r="C18" s="97" t="s">
        <v>80</v>
      </c>
      <c r="D18" s="98" t="s">
        <v>130</v>
      </c>
      <c r="E18" s="98">
        <v>150</v>
      </c>
      <c r="F18" s="98" t="s">
        <v>126</v>
      </c>
      <c r="G18" s="98" t="s">
        <v>38</v>
      </c>
      <c r="H18" s="98" t="s">
        <v>98</v>
      </c>
      <c r="I18" s="101">
        <v>0.15</v>
      </c>
      <c r="J18" s="156">
        <v>0</v>
      </c>
      <c r="K18" s="100" t="s">
        <v>64</v>
      </c>
    </row>
    <row r="19" spans="1:11" ht="21.5" x14ac:dyDescent="0.35">
      <c r="A19" s="18"/>
      <c r="B19" s="20"/>
      <c r="C19" s="76" t="s">
        <v>126</v>
      </c>
      <c r="D19" s="77" t="s">
        <v>126</v>
      </c>
      <c r="E19" s="77" t="s">
        <v>126</v>
      </c>
      <c r="F19" s="77" t="s">
        <v>126</v>
      </c>
      <c r="G19" s="77" t="s">
        <v>126</v>
      </c>
      <c r="H19" s="77" t="s">
        <v>126</v>
      </c>
      <c r="I19" s="171" t="s">
        <v>126</v>
      </c>
      <c r="J19" s="173" t="s">
        <v>126</v>
      </c>
      <c r="K19" s="78" t="s">
        <v>158</v>
      </c>
    </row>
    <row r="20" spans="1:11" x14ac:dyDescent="0.35">
      <c r="H20" s="169" t="s">
        <v>54</v>
      </c>
      <c r="I20" s="172">
        <f>SUM(I8:I18)</f>
        <v>0.99999999999999989</v>
      </c>
      <c r="J20" s="170">
        <f>SUM(J8:J18)</f>
        <v>0.30000000000000004</v>
      </c>
    </row>
    <row r="21" spans="1:11" x14ac:dyDescent="0.35">
      <c r="A21" s="16" t="s">
        <v>55</v>
      </c>
    </row>
    <row r="22" spans="1:11" x14ac:dyDescent="0.35">
      <c r="A22" s="17" t="s">
        <v>56</v>
      </c>
    </row>
    <row r="23" spans="1:11" x14ac:dyDescent="0.35">
      <c r="A23" s="17" t="s">
        <v>57</v>
      </c>
    </row>
    <row r="24" spans="1:11" x14ac:dyDescent="0.35">
      <c r="A24" s="17" t="s">
        <v>58</v>
      </c>
    </row>
    <row r="25" spans="1:11" x14ac:dyDescent="0.35">
      <c r="A25" s="17" t="s">
        <v>59</v>
      </c>
    </row>
    <row r="26" spans="1:11" x14ac:dyDescent="0.35">
      <c r="A26" s="17" t="s">
        <v>60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7"/>
  <sheetViews>
    <sheetView topLeftCell="A4" workbookViewId="0">
      <selection activeCell="C8" sqref="A8:XFD8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52.1796875" customWidth="1"/>
    <col min="6" max="6" width="11.453125" customWidth="1"/>
    <col min="7" max="7" width="10.453125" customWidth="1"/>
    <col min="8" max="8" width="12.81640625" customWidth="1"/>
    <col min="11" max="11" width="12.179687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1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210" t="s">
        <v>159</v>
      </c>
      <c r="B8" s="206" t="s">
        <v>160</v>
      </c>
      <c r="C8" s="102" t="s">
        <v>161</v>
      </c>
      <c r="D8" s="206" t="s">
        <v>27</v>
      </c>
      <c r="E8" s="206">
        <v>100</v>
      </c>
      <c r="F8" s="206"/>
      <c r="G8" s="206" t="s">
        <v>22</v>
      </c>
      <c r="H8" s="206" t="s">
        <v>23</v>
      </c>
      <c r="I8" s="208">
        <v>0.25</v>
      </c>
      <c r="J8" s="208">
        <v>0</v>
      </c>
      <c r="K8" s="209" t="s">
        <v>162</v>
      </c>
    </row>
    <row r="9" spans="1:11" ht="29" x14ac:dyDescent="0.35">
      <c r="A9" s="211"/>
      <c r="B9" s="207"/>
      <c r="C9" s="105" t="s">
        <v>163</v>
      </c>
      <c r="D9" s="207"/>
      <c r="E9" s="207"/>
      <c r="F9" s="207"/>
      <c r="G9" s="207"/>
      <c r="H9" s="207"/>
      <c r="I9" s="207"/>
      <c r="J9" s="207"/>
      <c r="K9" s="205"/>
    </row>
    <row r="10" spans="1:11" x14ac:dyDescent="0.35">
      <c r="A10" s="214" t="s">
        <v>159</v>
      </c>
      <c r="B10" s="212" t="s">
        <v>164</v>
      </c>
      <c r="C10" s="109" t="s">
        <v>165</v>
      </c>
      <c r="D10" s="212" t="s">
        <v>27</v>
      </c>
      <c r="E10" s="212">
        <v>100</v>
      </c>
      <c r="F10" s="212"/>
      <c r="G10" s="212" t="s">
        <v>29</v>
      </c>
      <c r="H10" s="212" t="s">
        <v>23</v>
      </c>
      <c r="I10" s="213">
        <v>0.25</v>
      </c>
      <c r="J10" s="213">
        <v>0</v>
      </c>
      <c r="K10" s="204" t="s">
        <v>166</v>
      </c>
    </row>
    <row r="11" spans="1:11" ht="29" x14ac:dyDescent="0.35">
      <c r="A11" s="211"/>
      <c r="B11" s="207"/>
      <c r="C11" s="105" t="s">
        <v>163</v>
      </c>
      <c r="D11" s="207"/>
      <c r="E11" s="207"/>
      <c r="F11" s="207"/>
      <c r="G11" s="207"/>
      <c r="H11" s="207"/>
      <c r="I11" s="207"/>
      <c r="J11" s="207"/>
      <c r="K11" s="205"/>
    </row>
    <row r="12" spans="1:11" x14ac:dyDescent="0.35">
      <c r="A12" s="214" t="s">
        <v>159</v>
      </c>
      <c r="B12" s="212" t="s">
        <v>167</v>
      </c>
      <c r="C12" s="109" t="s">
        <v>168</v>
      </c>
      <c r="D12" s="212" t="s">
        <v>27</v>
      </c>
      <c r="E12" s="212">
        <v>100</v>
      </c>
      <c r="F12" s="212"/>
      <c r="G12" s="212" t="s">
        <v>34</v>
      </c>
      <c r="H12" s="212" t="s">
        <v>23</v>
      </c>
      <c r="I12" s="213">
        <v>0.25</v>
      </c>
      <c r="J12" s="213">
        <v>0</v>
      </c>
      <c r="K12" s="204" t="s">
        <v>169</v>
      </c>
    </row>
    <row r="13" spans="1:11" ht="29" x14ac:dyDescent="0.35">
      <c r="A13" s="211"/>
      <c r="B13" s="207"/>
      <c r="C13" s="105" t="s">
        <v>163</v>
      </c>
      <c r="D13" s="207"/>
      <c r="E13" s="207"/>
      <c r="F13" s="207"/>
      <c r="G13" s="207"/>
      <c r="H13" s="207"/>
      <c r="I13" s="207"/>
      <c r="J13" s="207"/>
      <c r="K13" s="205"/>
    </row>
    <row r="14" spans="1:11" x14ac:dyDescent="0.35">
      <c r="A14" s="107"/>
      <c r="B14" s="108"/>
      <c r="C14" s="109" t="s">
        <v>170</v>
      </c>
      <c r="D14" s="108"/>
      <c r="E14" s="108"/>
      <c r="F14" s="108"/>
      <c r="G14" s="108"/>
      <c r="H14" s="108"/>
      <c r="I14" s="108"/>
      <c r="J14" s="108"/>
      <c r="K14" s="110"/>
    </row>
    <row r="15" spans="1:11" ht="29" x14ac:dyDescent="0.35">
      <c r="A15" s="103" t="s">
        <v>171</v>
      </c>
      <c r="B15" s="104" t="s">
        <v>172</v>
      </c>
      <c r="C15" s="105" t="s">
        <v>163</v>
      </c>
      <c r="D15" s="104" t="s">
        <v>27</v>
      </c>
      <c r="E15" s="104">
        <v>150</v>
      </c>
      <c r="F15" s="104"/>
      <c r="G15" s="104" t="s">
        <v>38</v>
      </c>
      <c r="H15" s="104" t="s">
        <v>88</v>
      </c>
      <c r="I15" s="111">
        <v>0.25</v>
      </c>
      <c r="J15" s="111">
        <v>0.1</v>
      </c>
      <c r="K15" s="106" t="s">
        <v>173</v>
      </c>
    </row>
    <row r="16" spans="1:11" x14ac:dyDescent="0.35">
      <c r="A16" s="103" t="s">
        <v>171</v>
      </c>
      <c r="B16" s="104" t="s">
        <v>174</v>
      </c>
      <c r="C16" s="105" t="s">
        <v>175</v>
      </c>
      <c r="D16" s="104" t="s">
        <v>87</v>
      </c>
      <c r="E16" s="104"/>
      <c r="F16" s="104" t="s">
        <v>176</v>
      </c>
      <c r="G16" s="104"/>
      <c r="H16" s="104"/>
      <c r="I16" s="104" t="s">
        <v>177</v>
      </c>
      <c r="J16" s="104"/>
      <c r="K16" s="106" t="s">
        <v>178</v>
      </c>
    </row>
    <row r="17" spans="1:11" x14ac:dyDescent="0.35">
      <c r="A17" s="103" t="s">
        <v>171</v>
      </c>
      <c r="B17" s="104" t="s">
        <v>179</v>
      </c>
      <c r="C17" s="105" t="s">
        <v>180</v>
      </c>
      <c r="D17" s="104" t="s">
        <v>87</v>
      </c>
      <c r="E17" s="104"/>
      <c r="F17" s="104" t="s">
        <v>181</v>
      </c>
      <c r="G17" s="104"/>
      <c r="H17" s="104"/>
      <c r="I17" s="104" t="s">
        <v>177</v>
      </c>
      <c r="J17" s="104"/>
      <c r="K17" s="106" t="s">
        <v>178</v>
      </c>
    </row>
    <row r="18" spans="1:11" x14ac:dyDescent="0.35">
      <c r="A18" s="103" t="s">
        <v>171</v>
      </c>
      <c r="B18" s="104" t="s">
        <v>182</v>
      </c>
      <c r="C18" s="105" t="s">
        <v>183</v>
      </c>
      <c r="D18" s="104" t="s">
        <v>87</v>
      </c>
      <c r="E18" s="104"/>
      <c r="F18" s="104" t="s">
        <v>97</v>
      </c>
      <c r="G18" s="104"/>
      <c r="H18" s="104"/>
      <c r="I18" s="104" t="s">
        <v>177</v>
      </c>
      <c r="J18" s="104"/>
      <c r="K18" s="106" t="s">
        <v>178</v>
      </c>
    </row>
    <row r="19" spans="1:11" x14ac:dyDescent="0.35">
      <c r="A19" s="103" t="s">
        <v>171</v>
      </c>
      <c r="B19" s="104" t="s">
        <v>184</v>
      </c>
      <c r="C19" s="105" t="s">
        <v>185</v>
      </c>
      <c r="D19" s="104" t="s">
        <v>87</v>
      </c>
      <c r="E19" s="104"/>
      <c r="F19" s="104" t="s">
        <v>186</v>
      </c>
      <c r="G19" s="104"/>
      <c r="H19" s="104"/>
      <c r="I19" s="108" t="s">
        <v>177</v>
      </c>
      <c r="J19" s="108"/>
      <c r="K19" s="106" t="s">
        <v>178</v>
      </c>
    </row>
    <row r="20" spans="1:11" x14ac:dyDescent="0.35">
      <c r="A20" s="92" t="s">
        <v>187</v>
      </c>
      <c r="B20" s="89"/>
      <c r="D20" s="89"/>
      <c r="E20" s="89"/>
      <c r="F20" s="89"/>
      <c r="G20" s="89"/>
      <c r="H20" s="174" t="s">
        <v>54</v>
      </c>
      <c r="I20" s="175">
        <f>SUM(I8:I15)</f>
        <v>1</v>
      </c>
      <c r="J20" s="176">
        <f>SUM(J8:J15)</f>
        <v>0.1</v>
      </c>
      <c r="K20" s="91"/>
    </row>
    <row r="21" spans="1:11" x14ac:dyDescent="0.35">
      <c r="A21" s="88"/>
      <c r="B21" s="89"/>
      <c r="C21" s="92"/>
      <c r="D21" s="89"/>
      <c r="E21" s="89"/>
      <c r="F21" s="89"/>
      <c r="G21" s="89"/>
      <c r="H21" s="89"/>
      <c r="I21" s="90"/>
      <c r="J21" s="90"/>
      <c r="K21" s="91"/>
    </row>
    <row r="22" spans="1:11" x14ac:dyDescent="0.35">
      <c r="A22" s="16" t="s">
        <v>55</v>
      </c>
    </row>
    <row r="23" spans="1:11" x14ac:dyDescent="0.35">
      <c r="A23" s="17" t="s">
        <v>56</v>
      </c>
    </row>
    <row r="24" spans="1:11" x14ac:dyDescent="0.35">
      <c r="A24" s="17" t="s">
        <v>57</v>
      </c>
    </row>
    <row r="25" spans="1:11" x14ac:dyDescent="0.35">
      <c r="A25" s="17" t="s">
        <v>58</v>
      </c>
    </row>
    <row r="26" spans="1:11" x14ac:dyDescent="0.35">
      <c r="A26" s="17" t="s">
        <v>59</v>
      </c>
    </row>
    <row r="27" spans="1:11" x14ac:dyDescent="0.35">
      <c r="A27" s="17" t="s">
        <v>60</v>
      </c>
    </row>
  </sheetData>
  <mergeCells count="31">
    <mergeCell ref="A10:A11"/>
    <mergeCell ref="D10:D11"/>
    <mergeCell ref="A12:A13"/>
    <mergeCell ref="D12:D13"/>
    <mergeCell ref="B10:B11"/>
    <mergeCell ref="K12:K13"/>
    <mergeCell ref="B12:B13"/>
    <mergeCell ref="E12:E13"/>
    <mergeCell ref="F12:F13"/>
    <mergeCell ref="G12:G13"/>
    <mergeCell ref="I10:I11"/>
    <mergeCell ref="H12:H13"/>
    <mergeCell ref="I12:I13"/>
    <mergeCell ref="J12:J13"/>
    <mergeCell ref="J10:J11"/>
    <mergeCell ref="K10:K11"/>
    <mergeCell ref="D8:D9"/>
    <mergeCell ref="A2:K3"/>
    <mergeCell ref="B8:B9"/>
    <mergeCell ref="E8:E9"/>
    <mergeCell ref="F8:F9"/>
    <mergeCell ref="G8:G9"/>
    <mergeCell ref="H8:H9"/>
    <mergeCell ref="I8:I9"/>
    <mergeCell ref="J8:J9"/>
    <mergeCell ref="K8:K9"/>
    <mergeCell ref="A8:A9"/>
    <mergeCell ref="E10:E11"/>
    <mergeCell ref="F10:F11"/>
    <mergeCell ref="G10:G11"/>
    <mergeCell ref="H10:H11"/>
  </mergeCells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9"/>
  <sheetViews>
    <sheetView tabSelected="1" topLeftCell="A8" workbookViewId="0">
      <selection activeCell="L8" sqref="L8"/>
    </sheetView>
  </sheetViews>
  <sheetFormatPr defaultColWidth="8.81640625" defaultRowHeight="14.5" x14ac:dyDescent="0.35"/>
  <cols>
    <col min="1" max="1" width="12.81640625" customWidth="1"/>
    <col min="2" max="2" width="10.1796875" bestFit="1" customWidth="1"/>
    <col min="3" max="3" width="58.1796875" customWidth="1"/>
    <col min="4" max="4" width="5.81640625" bestFit="1" customWidth="1"/>
    <col min="5" max="5" width="9.26953125" bestFit="1" customWidth="1"/>
    <col min="6" max="6" width="8" bestFit="1" customWidth="1"/>
    <col min="7" max="7" width="6.54296875" bestFit="1" customWidth="1"/>
    <col min="8" max="8" width="8.81640625" bestFit="1" customWidth="1"/>
    <col min="9" max="9" width="8.1796875" customWidth="1"/>
    <col min="10" max="10" width="7" bestFit="1" customWidth="1"/>
    <col min="11" max="11" width="19" customWidth="1"/>
  </cols>
  <sheetData>
    <row r="1" spans="1:11" ht="15" thickBot="1" x14ac:dyDescent="0.4"/>
    <row r="2" spans="1:11" x14ac:dyDescent="0.35">
      <c r="A2" s="215" t="s">
        <v>188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5" thickBot="1" x14ac:dyDescent="0.4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5" thickBot="1" x14ac:dyDescent="0.4">
      <c r="A4" s="60" t="s">
        <v>1</v>
      </c>
      <c r="B4" s="59" t="s">
        <v>2</v>
      </c>
      <c r="C4" s="59" t="s">
        <v>3</v>
      </c>
      <c r="D4" s="59"/>
      <c r="E4" s="59"/>
      <c r="F4" s="59"/>
      <c r="G4" s="59"/>
      <c r="H4" s="59"/>
      <c r="I4" s="59"/>
      <c r="J4" s="59"/>
      <c r="K4" s="61"/>
    </row>
    <row r="5" spans="1:11" ht="15" thickBot="1" x14ac:dyDescent="0.4">
      <c r="A5" s="62" t="s">
        <v>189</v>
      </c>
      <c r="B5" s="63">
        <v>5</v>
      </c>
      <c r="C5" s="75" t="s">
        <v>5</v>
      </c>
      <c r="D5" s="59"/>
      <c r="E5" s="59"/>
      <c r="F5" s="59"/>
      <c r="G5" s="59"/>
      <c r="H5" s="59"/>
      <c r="I5" s="59"/>
      <c r="J5" s="59"/>
      <c r="K5" s="49"/>
    </row>
    <row r="6" spans="1:11" ht="35.15" customHeight="1" thickBot="1" x14ac:dyDescent="0.4">
      <c r="A6" s="64" t="s">
        <v>190</v>
      </c>
      <c r="B6" s="65" t="s">
        <v>191</v>
      </c>
      <c r="C6" s="65" t="s">
        <v>192</v>
      </c>
      <c r="D6" s="66" t="s">
        <v>9</v>
      </c>
      <c r="E6" s="66" t="s">
        <v>10</v>
      </c>
      <c r="F6" s="66" t="s">
        <v>193</v>
      </c>
      <c r="G6" s="66" t="s">
        <v>194</v>
      </c>
      <c r="H6" s="66" t="s">
        <v>195</v>
      </c>
      <c r="I6" s="66" t="s">
        <v>14</v>
      </c>
      <c r="J6" s="66" t="s">
        <v>196</v>
      </c>
      <c r="K6" s="66" t="s">
        <v>197</v>
      </c>
    </row>
    <row r="7" spans="1:11" ht="35.15" customHeight="1" x14ac:dyDescent="0.35">
      <c r="A7" s="231" t="s">
        <v>198</v>
      </c>
      <c r="B7" s="229" t="s">
        <v>199</v>
      </c>
      <c r="C7" s="232" t="s">
        <v>200</v>
      </c>
      <c r="D7" s="229" t="s">
        <v>27</v>
      </c>
      <c r="E7" s="229">
        <v>100</v>
      </c>
      <c r="F7" s="229"/>
      <c r="G7" s="229" t="s">
        <v>22</v>
      </c>
      <c r="H7" s="229" t="s">
        <v>23</v>
      </c>
      <c r="I7" s="234">
        <v>0.2</v>
      </c>
      <c r="J7" s="229"/>
      <c r="K7" s="229" t="s">
        <v>201</v>
      </c>
    </row>
    <row r="8" spans="1:11" ht="50.15" customHeight="1" x14ac:dyDescent="0.35">
      <c r="A8" s="231" t="s">
        <v>198</v>
      </c>
      <c r="B8" s="93" t="s">
        <v>202</v>
      </c>
      <c r="C8" s="34" t="s">
        <v>203</v>
      </c>
      <c r="D8" s="93" t="s">
        <v>27</v>
      </c>
      <c r="E8" s="93">
        <v>100</v>
      </c>
      <c r="F8" s="93"/>
      <c r="G8" s="93" t="s">
        <v>29</v>
      </c>
      <c r="H8" s="93" t="s">
        <v>23</v>
      </c>
      <c r="I8" s="37">
        <v>0.2</v>
      </c>
      <c r="J8" s="93"/>
      <c r="K8" s="93" t="s">
        <v>204</v>
      </c>
    </row>
    <row r="9" spans="1:11" ht="50.15" customHeight="1" x14ac:dyDescent="0.35">
      <c r="A9" s="231" t="s">
        <v>198</v>
      </c>
      <c r="B9" s="93" t="s">
        <v>205</v>
      </c>
      <c r="C9" s="34" t="s">
        <v>206</v>
      </c>
      <c r="D9" s="93" t="s">
        <v>27</v>
      </c>
      <c r="E9" s="93">
        <v>100</v>
      </c>
      <c r="F9" s="93"/>
      <c r="G9" s="93" t="s">
        <v>34</v>
      </c>
      <c r="H9" s="93" t="s">
        <v>23</v>
      </c>
      <c r="I9" s="37">
        <v>0.2</v>
      </c>
      <c r="J9" s="93"/>
      <c r="K9" s="93" t="s">
        <v>207</v>
      </c>
    </row>
    <row r="10" spans="1:11" ht="35.15" customHeight="1" x14ac:dyDescent="0.35">
      <c r="A10" s="231" t="s">
        <v>198</v>
      </c>
      <c r="B10" s="93" t="s">
        <v>208</v>
      </c>
      <c r="C10" s="34" t="s">
        <v>209</v>
      </c>
      <c r="D10" s="93" t="s">
        <v>27</v>
      </c>
      <c r="E10" s="93">
        <v>100</v>
      </c>
      <c r="F10" s="93"/>
      <c r="G10" s="93" t="s">
        <v>38</v>
      </c>
      <c r="H10" s="230" t="s">
        <v>23</v>
      </c>
      <c r="I10" s="37">
        <v>0.2</v>
      </c>
      <c r="J10" s="235"/>
      <c r="K10" s="93" t="s">
        <v>210</v>
      </c>
    </row>
    <row r="11" spans="1:11" ht="35.15" customHeight="1" x14ac:dyDescent="0.35">
      <c r="A11" s="231" t="s">
        <v>198</v>
      </c>
      <c r="B11" s="93" t="s">
        <v>211</v>
      </c>
      <c r="C11" s="34" t="s">
        <v>212</v>
      </c>
      <c r="D11" s="93" t="s">
        <v>87</v>
      </c>
      <c r="E11" s="236"/>
      <c r="F11" s="93" t="s">
        <v>176</v>
      </c>
      <c r="G11" s="237"/>
      <c r="H11" s="93" t="s">
        <v>23</v>
      </c>
      <c r="I11" s="37">
        <v>0.05</v>
      </c>
      <c r="J11" s="35"/>
      <c r="K11" s="93" t="s">
        <v>213</v>
      </c>
    </row>
    <row r="12" spans="1:11" ht="35.15" customHeight="1" x14ac:dyDescent="0.35">
      <c r="A12" s="231" t="s">
        <v>198</v>
      </c>
      <c r="B12" s="93" t="s">
        <v>214</v>
      </c>
      <c r="C12" s="34" t="s">
        <v>215</v>
      </c>
      <c r="D12" s="93" t="s">
        <v>87</v>
      </c>
      <c r="E12" s="236"/>
      <c r="F12" s="93" t="s">
        <v>181</v>
      </c>
      <c r="G12" s="237"/>
      <c r="H12" s="93" t="s">
        <v>23</v>
      </c>
      <c r="I12" s="37">
        <v>0.05</v>
      </c>
      <c r="J12" s="35"/>
      <c r="K12" s="93" t="s">
        <v>216</v>
      </c>
    </row>
    <row r="13" spans="1:11" ht="35.15" customHeight="1" x14ac:dyDescent="0.35">
      <c r="A13" s="231" t="s">
        <v>198</v>
      </c>
      <c r="B13" s="93" t="s">
        <v>217</v>
      </c>
      <c r="C13" s="34" t="s">
        <v>218</v>
      </c>
      <c r="D13" s="93" t="s">
        <v>87</v>
      </c>
      <c r="E13" s="236"/>
      <c r="F13" s="93" t="s">
        <v>219</v>
      </c>
      <c r="G13" s="237"/>
      <c r="H13" s="93" t="s">
        <v>23</v>
      </c>
      <c r="I13" s="37">
        <v>0.05</v>
      </c>
      <c r="J13" s="238">
        <v>0.05</v>
      </c>
      <c r="K13" s="93" t="s">
        <v>220</v>
      </c>
    </row>
    <row r="14" spans="1:11" ht="35.15" customHeight="1" x14ac:dyDescent="0.35">
      <c r="A14" s="231" t="s">
        <v>198</v>
      </c>
      <c r="B14" s="230" t="s">
        <v>221</v>
      </c>
      <c r="C14" s="233" t="s">
        <v>222</v>
      </c>
      <c r="D14" s="230" t="s">
        <v>20</v>
      </c>
      <c r="E14" s="235"/>
      <c r="F14" s="230" t="s">
        <v>223</v>
      </c>
      <c r="G14" s="239"/>
      <c r="H14" s="230" t="s">
        <v>23</v>
      </c>
      <c r="I14" s="240">
        <v>0.05</v>
      </c>
      <c r="J14" s="241">
        <v>0.03</v>
      </c>
      <c r="K14" s="230" t="s">
        <v>224</v>
      </c>
    </row>
    <row r="15" spans="1:11" x14ac:dyDescent="0.35">
      <c r="D15" s="4"/>
      <c r="H15" s="93" t="s">
        <v>54</v>
      </c>
      <c r="I15" s="94">
        <f>SUM(I7:I14)</f>
        <v>1.0000000000000002</v>
      </c>
      <c r="J15" s="95">
        <v>0.08</v>
      </c>
    </row>
    <row r="16" spans="1:11" x14ac:dyDescent="0.35">
      <c r="A16" s="16" t="s">
        <v>55</v>
      </c>
    </row>
    <row r="17" spans="1:10" x14ac:dyDescent="0.35">
      <c r="A17" s="17" t="s">
        <v>56</v>
      </c>
    </row>
    <row r="18" spans="1:10" x14ac:dyDescent="0.35">
      <c r="A18" s="17" t="s">
        <v>57</v>
      </c>
    </row>
    <row r="19" spans="1:10" x14ac:dyDescent="0.35">
      <c r="A19" s="17" t="s">
        <v>58</v>
      </c>
    </row>
    <row r="20" spans="1:10" x14ac:dyDescent="0.35">
      <c r="A20" s="17" t="s">
        <v>59</v>
      </c>
      <c r="J20" s="70"/>
    </row>
    <row r="21" spans="1:10" x14ac:dyDescent="0.35">
      <c r="A21" s="17" t="s">
        <v>60</v>
      </c>
      <c r="J21" s="68"/>
    </row>
    <row r="22" spans="1:10" x14ac:dyDescent="0.35">
      <c r="J22" s="69"/>
    </row>
    <row r="23" spans="1:10" x14ac:dyDescent="0.35">
      <c r="J23" s="69"/>
    </row>
    <row r="24" spans="1:10" x14ac:dyDescent="0.35">
      <c r="J24" s="69"/>
    </row>
    <row r="25" spans="1:10" x14ac:dyDescent="0.35">
      <c r="J25" s="71"/>
    </row>
    <row r="26" spans="1:10" x14ac:dyDescent="0.35">
      <c r="J26" s="69"/>
    </row>
    <row r="27" spans="1:10" x14ac:dyDescent="0.35">
      <c r="J27" s="69"/>
    </row>
    <row r="28" spans="1:10" x14ac:dyDescent="0.35">
      <c r="J28" s="69"/>
    </row>
    <row r="29" spans="1:10" x14ac:dyDescent="0.35">
      <c r="J29" s="71"/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0"/>
  <sheetViews>
    <sheetView workbookViewId="0">
      <selection activeCell="A8" sqref="A8:XFD8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52.1796875" customWidth="1"/>
    <col min="5" max="5" width="9.81640625" customWidth="1"/>
    <col min="6" max="6" width="11.1796875" customWidth="1"/>
    <col min="7" max="7" width="10.453125" customWidth="1"/>
    <col min="8" max="8" width="11.1796875" customWidth="1"/>
    <col min="11" max="11" width="10.81640625" customWidth="1"/>
  </cols>
  <sheetData>
    <row r="1" spans="1:11" ht="15" thickBot="1" x14ac:dyDescent="0.4"/>
    <row r="2" spans="1:11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1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1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1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1" x14ac:dyDescent="0.35">
      <c r="A8" s="18" t="s">
        <v>225</v>
      </c>
      <c r="B8" s="33" t="s">
        <v>226</v>
      </c>
      <c r="C8" s="50" t="s">
        <v>227</v>
      </c>
      <c r="D8" s="51" t="s">
        <v>27</v>
      </c>
      <c r="E8" s="20">
        <v>100</v>
      </c>
      <c r="F8" s="20"/>
      <c r="G8" s="20" t="s">
        <v>22</v>
      </c>
      <c r="H8" s="20" t="s">
        <v>23</v>
      </c>
      <c r="I8" s="29">
        <v>0.2</v>
      </c>
      <c r="J8" s="21"/>
      <c r="K8" s="21" t="s">
        <v>228</v>
      </c>
    </row>
    <row r="9" spans="1:11" x14ac:dyDescent="0.35">
      <c r="A9" s="18" t="s">
        <v>225</v>
      </c>
      <c r="B9" s="33" t="s">
        <v>229</v>
      </c>
      <c r="C9" s="50" t="s">
        <v>230</v>
      </c>
      <c r="D9" s="51" t="s">
        <v>27</v>
      </c>
      <c r="E9" s="20">
        <v>100</v>
      </c>
      <c r="F9" s="20"/>
      <c r="G9" s="20" t="s">
        <v>29</v>
      </c>
      <c r="H9" s="20" t="s">
        <v>23</v>
      </c>
      <c r="I9" s="29">
        <v>0.25</v>
      </c>
      <c r="J9" s="21"/>
      <c r="K9" s="21" t="s">
        <v>228</v>
      </c>
    </row>
    <row r="10" spans="1:11" x14ac:dyDescent="0.35">
      <c r="A10" s="18" t="s">
        <v>225</v>
      </c>
      <c r="B10" s="33" t="s">
        <v>231</v>
      </c>
      <c r="C10" s="50" t="s">
        <v>232</v>
      </c>
      <c r="D10" s="51" t="s">
        <v>27</v>
      </c>
      <c r="E10" s="20">
        <v>100</v>
      </c>
      <c r="F10" s="20"/>
      <c r="G10" s="20" t="s">
        <v>34</v>
      </c>
      <c r="H10" s="20" t="s">
        <v>23</v>
      </c>
      <c r="I10" s="29">
        <v>0.25</v>
      </c>
      <c r="J10" s="21"/>
      <c r="K10" s="21" t="s">
        <v>233</v>
      </c>
    </row>
    <row r="11" spans="1:11" x14ac:dyDescent="0.35">
      <c r="A11" s="18" t="s">
        <v>225</v>
      </c>
      <c r="B11" s="33" t="s">
        <v>234</v>
      </c>
      <c r="C11" s="50" t="s">
        <v>235</v>
      </c>
      <c r="D11" s="51" t="s">
        <v>27</v>
      </c>
      <c r="E11" s="20">
        <v>100</v>
      </c>
      <c r="F11" s="20"/>
      <c r="G11" s="20" t="s">
        <v>38</v>
      </c>
      <c r="H11" s="20" t="s">
        <v>23</v>
      </c>
      <c r="I11" s="29">
        <v>0.2</v>
      </c>
      <c r="J11" s="21"/>
      <c r="K11" s="21" t="s">
        <v>236</v>
      </c>
    </row>
    <row r="12" spans="1:11" x14ac:dyDescent="0.35">
      <c r="A12" s="18" t="s">
        <v>225</v>
      </c>
      <c r="B12" s="33" t="s">
        <v>237</v>
      </c>
      <c r="C12" s="19" t="s">
        <v>238</v>
      </c>
      <c r="D12" s="51" t="s">
        <v>87</v>
      </c>
      <c r="E12" s="20" t="s">
        <v>125</v>
      </c>
      <c r="F12" s="20"/>
      <c r="G12" s="20"/>
      <c r="H12" s="20" t="s">
        <v>23</v>
      </c>
      <c r="I12" s="29">
        <v>0.1</v>
      </c>
      <c r="J12" s="43">
        <v>0</v>
      </c>
      <c r="K12" s="21" t="s">
        <v>64</v>
      </c>
    </row>
    <row r="13" spans="1:11" x14ac:dyDescent="0.35">
      <c r="A13" s="18"/>
      <c r="B13" s="19"/>
      <c r="C13" s="46"/>
      <c r="D13" s="20"/>
      <c r="E13" s="20"/>
      <c r="F13" s="20"/>
      <c r="G13" s="20"/>
      <c r="H13" s="20"/>
      <c r="I13" s="177"/>
      <c r="J13" s="168"/>
      <c r="K13" s="21"/>
    </row>
    <row r="14" spans="1:11" x14ac:dyDescent="0.35">
      <c r="H14" s="169" t="s">
        <v>54</v>
      </c>
      <c r="I14" s="172">
        <f>SUM(I8:I12)</f>
        <v>0.99999999999999989</v>
      </c>
      <c r="J14" s="170">
        <f>SUM(J8:J12)</f>
        <v>0</v>
      </c>
    </row>
    <row r="15" spans="1:11" x14ac:dyDescent="0.35">
      <c r="A15" s="16" t="s">
        <v>55</v>
      </c>
    </row>
    <row r="16" spans="1:11" x14ac:dyDescent="0.35">
      <c r="A16" s="17" t="s">
        <v>56</v>
      </c>
    </row>
    <row r="17" spans="1:1" x14ac:dyDescent="0.35">
      <c r="A17" s="17" t="s">
        <v>57</v>
      </c>
    </row>
    <row r="18" spans="1:1" x14ac:dyDescent="0.35">
      <c r="A18" s="17" t="s">
        <v>58</v>
      </c>
    </row>
    <row r="19" spans="1:1" x14ac:dyDescent="0.35">
      <c r="A19" s="17" t="s">
        <v>59</v>
      </c>
    </row>
    <row r="20" spans="1:1" x14ac:dyDescent="0.35">
      <c r="A20" s="17" t="s">
        <v>60</v>
      </c>
    </row>
  </sheetData>
  <mergeCells count="1">
    <mergeCell ref="A2:K3"/>
  </mergeCells>
  <pageMargins left="0.7" right="0.7" top="0.75" bottom="0.75" header="0.3" footer="0.3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4"/>
  <sheetViews>
    <sheetView workbookViewId="0">
      <selection activeCell="A8" sqref="A8:XFD8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52.1796875" customWidth="1"/>
    <col min="4" max="5" width="8.81640625" style="4"/>
    <col min="6" max="6" width="10.81640625" style="4" customWidth="1"/>
    <col min="7" max="7" width="10.453125" style="4" customWidth="1"/>
    <col min="8" max="8" width="10.7265625" style="4" customWidth="1"/>
    <col min="9" max="10" width="8.81640625" style="4"/>
    <col min="11" max="11" width="11.453125" style="4" customWidth="1"/>
    <col min="12" max="12" width="15.54296875" bestFit="1" customWidth="1"/>
  </cols>
  <sheetData>
    <row r="1" spans="1:12" ht="15" thickBot="1" x14ac:dyDescent="0.4"/>
    <row r="2" spans="1:12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2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2" x14ac:dyDescent="0.35">
      <c r="A4" s="5" t="s">
        <v>1</v>
      </c>
      <c r="B4" s="5" t="s">
        <v>2</v>
      </c>
      <c r="C4" s="11" t="s">
        <v>3</v>
      </c>
      <c r="D4" s="12"/>
      <c r="E4" s="3"/>
      <c r="F4" s="3"/>
      <c r="H4" s="3"/>
      <c r="I4" s="3"/>
      <c r="J4" s="3"/>
      <c r="K4" s="7"/>
    </row>
    <row r="5" spans="1:12" ht="15.5" x14ac:dyDescent="0.35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2" x14ac:dyDescent="0.35">
      <c r="A6" s="6"/>
      <c r="C6" s="6"/>
      <c r="D6" s="1"/>
      <c r="E6" s="2"/>
      <c r="F6" s="1"/>
      <c r="G6" s="1"/>
      <c r="I6" s="1"/>
      <c r="J6" s="1"/>
      <c r="K6" s="9"/>
    </row>
    <row r="7" spans="1:12" ht="39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2" x14ac:dyDescent="0.35">
      <c r="A8" s="18" t="s">
        <v>239</v>
      </c>
      <c r="B8" s="19" t="s">
        <v>240</v>
      </c>
      <c r="C8" s="19" t="s">
        <v>241</v>
      </c>
      <c r="D8" s="83" t="s">
        <v>27</v>
      </c>
      <c r="E8" s="58">
        <v>100</v>
      </c>
      <c r="F8" s="58" t="s">
        <v>126</v>
      </c>
      <c r="G8" s="58" t="s">
        <v>22</v>
      </c>
      <c r="H8" s="58" t="s">
        <v>242</v>
      </c>
      <c r="I8" s="84">
        <v>0.2</v>
      </c>
      <c r="J8" s="85">
        <v>0</v>
      </c>
      <c r="K8" s="86" t="s">
        <v>30</v>
      </c>
    </row>
    <row r="9" spans="1:12" x14ac:dyDescent="0.35">
      <c r="A9" s="18" t="s">
        <v>239</v>
      </c>
      <c r="B9" s="19" t="s">
        <v>243</v>
      </c>
      <c r="C9" s="74" t="s">
        <v>241</v>
      </c>
      <c r="D9" s="83" t="s">
        <v>27</v>
      </c>
      <c r="E9" s="58">
        <v>100</v>
      </c>
      <c r="F9" s="58" t="s">
        <v>126</v>
      </c>
      <c r="G9" s="58" t="s">
        <v>29</v>
      </c>
      <c r="H9" s="58" t="s">
        <v>242</v>
      </c>
      <c r="I9" s="84">
        <v>0.2</v>
      </c>
      <c r="J9" s="85">
        <v>0</v>
      </c>
      <c r="K9" s="86" t="s">
        <v>244</v>
      </c>
    </row>
    <row r="10" spans="1:12" x14ac:dyDescent="0.35">
      <c r="A10" s="18" t="s">
        <v>239</v>
      </c>
      <c r="B10" s="19" t="s">
        <v>245</v>
      </c>
      <c r="C10" s="19" t="s">
        <v>246</v>
      </c>
      <c r="D10" s="20" t="s">
        <v>27</v>
      </c>
      <c r="E10" s="20">
        <v>100</v>
      </c>
      <c r="F10" s="20"/>
      <c r="G10" s="20" t="s">
        <v>34</v>
      </c>
      <c r="H10" s="20" t="s">
        <v>242</v>
      </c>
      <c r="I10" s="29">
        <v>0.2</v>
      </c>
      <c r="J10" s="21"/>
      <c r="K10" s="21"/>
    </row>
    <row r="11" spans="1:12" x14ac:dyDescent="0.35">
      <c r="A11" s="18" t="s">
        <v>239</v>
      </c>
      <c r="B11" s="19" t="s">
        <v>247</v>
      </c>
      <c r="C11" s="28" t="s">
        <v>248</v>
      </c>
      <c r="D11" s="20" t="s">
        <v>27</v>
      </c>
      <c r="E11" s="20">
        <v>150</v>
      </c>
      <c r="F11" s="20"/>
      <c r="G11" s="20" t="s">
        <v>38</v>
      </c>
      <c r="H11" s="20" t="s">
        <v>242</v>
      </c>
      <c r="I11" s="29">
        <v>0.2</v>
      </c>
      <c r="J11" s="43"/>
      <c r="K11" s="21"/>
    </row>
    <row r="12" spans="1:12" x14ac:dyDescent="0.35">
      <c r="A12" s="18" t="s">
        <v>249</v>
      </c>
      <c r="B12" s="19" t="s">
        <v>250</v>
      </c>
      <c r="C12" s="19" t="s">
        <v>251</v>
      </c>
      <c r="D12" s="20" t="s">
        <v>27</v>
      </c>
      <c r="E12" s="20"/>
      <c r="F12" s="82" t="s">
        <v>252</v>
      </c>
      <c r="G12" s="20"/>
      <c r="H12" s="20" t="s">
        <v>242</v>
      </c>
      <c r="I12" s="29">
        <v>0.1</v>
      </c>
      <c r="J12" s="21"/>
      <c r="K12" s="21"/>
      <c r="L12" s="87" t="s">
        <v>253</v>
      </c>
    </row>
    <row r="13" spans="1:12" x14ac:dyDescent="0.35">
      <c r="A13" s="181" t="s">
        <v>249</v>
      </c>
      <c r="B13" s="182" t="s">
        <v>254</v>
      </c>
      <c r="C13" s="79" t="s">
        <v>255</v>
      </c>
      <c r="D13" s="177" t="s">
        <v>27</v>
      </c>
      <c r="E13" s="177"/>
      <c r="F13" s="183" t="s">
        <v>256</v>
      </c>
      <c r="G13" s="177"/>
      <c r="H13" s="177" t="s">
        <v>242</v>
      </c>
      <c r="I13" s="165">
        <v>0.1</v>
      </c>
      <c r="J13" s="168"/>
      <c r="K13" s="168"/>
      <c r="L13" s="87" t="s">
        <v>253</v>
      </c>
    </row>
    <row r="14" spans="1:12" x14ac:dyDescent="0.35">
      <c r="A14" s="18"/>
      <c r="B14" s="19"/>
      <c r="C14" s="19"/>
      <c r="D14" s="20"/>
      <c r="E14" s="20"/>
      <c r="F14" s="20"/>
      <c r="G14" s="20"/>
      <c r="H14" s="20"/>
      <c r="I14" s="165"/>
      <c r="J14" s="168"/>
      <c r="K14" s="21"/>
    </row>
    <row r="15" spans="1:12" x14ac:dyDescent="0.35">
      <c r="A15" s="160"/>
      <c r="B15" s="161"/>
      <c r="C15" s="161"/>
      <c r="D15" s="162"/>
      <c r="E15" s="162"/>
      <c r="F15" s="162"/>
      <c r="G15" s="162"/>
      <c r="H15" s="163" t="s">
        <v>54</v>
      </c>
      <c r="I15" s="167">
        <f>SUM(I8:I13)</f>
        <v>1</v>
      </c>
      <c r="J15" s="166">
        <f>SUM(J8:J13)</f>
        <v>0</v>
      </c>
      <c r="K15" s="69"/>
    </row>
    <row r="16" spans="1:12" x14ac:dyDescent="0.35">
      <c r="A16" s="222" t="s">
        <v>257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4"/>
    </row>
    <row r="17" spans="1:11" x14ac:dyDescent="0.35">
      <c r="A17" s="219" t="s">
        <v>258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1"/>
    </row>
    <row r="19" spans="1:11" x14ac:dyDescent="0.35">
      <c r="A19" s="16" t="s">
        <v>55</v>
      </c>
    </row>
    <row r="20" spans="1:11" x14ac:dyDescent="0.35">
      <c r="A20" s="17" t="s">
        <v>56</v>
      </c>
    </row>
    <row r="21" spans="1:11" x14ac:dyDescent="0.35">
      <c r="A21" s="17" t="s">
        <v>57</v>
      </c>
    </row>
    <row r="22" spans="1:11" x14ac:dyDescent="0.35">
      <c r="A22" s="17" t="s">
        <v>58</v>
      </c>
    </row>
    <row r="23" spans="1:11" x14ac:dyDescent="0.35">
      <c r="A23" s="17" t="s">
        <v>59</v>
      </c>
    </row>
    <row r="24" spans="1:11" x14ac:dyDescent="0.35">
      <c r="A24" s="17" t="s">
        <v>60</v>
      </c>
    </row>
  </sheetData>
  <mergeCells count="3">
    <mergeCell ref="A2:K3"/>
    <mergeCell ref="A17:K17"/>
    <mergeCell ref="A16:K16"/>
  </mergeCells>
  <pageMargins left="0.7" right="0.7" top="0.75" bottom="0.75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6"/>
  <sheetViews>
    <sheetView workbookViewId="0">
      <selection activeCell="A8" sqref="A8:XFD8"/>
    </sheetView>
  </sheetViews>
  <sheetFormatPr defaultColWidth="8.81640625" defaultRowHeight="14.5" x14ac:dyDescent="0.35"/>
  <cols>
    <col min="1" max="1" width="11.26953125" customWidth="1"/>
    <col min="2" max="2" width="13" customWidth="1"/>
    <col min="3" max="3" width="52.1796875" customWidth="1"/>
    <col min="6" max="6" width="11" customWidth="1"/>
    <col min="7" max="7" width="9.54296875" bestFit="1" customWidth="1"/>
    <col min="8" max="8" width="11.26953125" customWidth="1"/>
    <col min="11" max="11" width="12.453125" customWidth="1"/>
    <col min="12" max="12" width="15.26953125" bestFit="1" customWidth="1"/>
  </cols>
  <sheetData>
    <row r="1" spans="1:12" ht="15" thickBot="1" x14ac:dyDescent="0.4"/>
    <row r="2" spans="1:12" x14ac:dyDescent="0.3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2" ht="15" thickBot="1" x14ac:dyDescent="0.4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2" ht="15" thickBot="1" x14ac:dyDescent="0.4">
      <c r="A4" s="5" t="s">
        <v>1</v>
      </c>
      <c r="B4" s="5" t="s">
        <v>2</v>
      </c>
      <c r="C4" s="11" t="s">
        <v>3</v>
      </c>
      <c r="D4" s="12"/>
      <c r="E4" s="3"/>
      <c r="F4" s="3"/>
      <c r="G4" s="4"/>
      <c r="H4" s="3"/>
      <c r="I4" s="3"/>
      <c r="J4" s="3"/>
      <c r="K4" s="7"/>
    </row>
    <row r="5" spans="1:12" ht="16" thickBot="1" x14ac:dyDescent="0.4">
      <c r="A5" s="14" t="s">
        <v>4</v>
      </c>
      <c r="B5" s="14">
        <v>5</v>
      </c>
      <c r="C5" s="75" t="s">
        <v>5</v>
      </c>
      <c r="D5" s="12"/>
      <c r="E5" s="10"/>
      <c r="F5" s="10"/>
      <c r="G5" s="10"/>
      <c r="H5" s="13"/>
      <c r="I5" s="10"/>
      <c r="J5" s="10"/>
      <c r="K5" s="8"/>
    </row>
    <row r="6" spans="1:12" x14ac:dyDescent="0.35">
      <c r="A6" s="6"/>
      <c r="C6" s="6"/>
      <c r="D6" s="1"/>
      <c r="E6" s="2"/>
      <c r="F6" s="1"/>
      <c r="G6" s="1"/>
      <c r="H6" s="4"/>
      <c r="I6" s="1"/>
      <c r="J6" s="1"/>
      <c r="K6" s="9"/>
    </row>
    <row r="7" spans="1:12" ht="26" x14ac:dyDescent="0.35">
      <c r="A7" s="25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7" t="s">
        <v>15</v>
      </c>
      <c r="K7" s="27" t="s">
        <v>16</v>
      </c>
    </row>
    <row r="8" spans="1:12" x14ac:dyDescent="0.35">
      <c r="A8" s="18" t="s">
        <v>259</v>
      </c>
      <c r="B8" s="19" t="s">
        <v>260</v>
      </c>
      <c r="C8" s="19" t="s">
        <v>261</v>
      </c>
      <c r="D8" s="20" t="s">
        <v>27</v>
      </c>
      <c r="E8" s="20">
        <v>100</v>
      </c>
      <c r="F8" s="20"/>
      <c r="G8" s="20" t="s">
        <v>22</v>
      </c>
      <c r="H8" s="20" t="s">
        <v>242</v>
      </c>
      <c r="I8" s="29">
        <v>0.2</v>
      </c>
      <c r="J8" s="21"/>
      <c r="K8" s="21"/>
    </row>
    <row r="9" spans="1:12" x14ac:dyDescent="0.35">
      <c r="A9" s="18" t="s">
        <v>259</v>
      </c>
      <c r="B9" s="19" t="s">
        <v>262</v>
      </c>
      <c r="C9" s="79" t="s">
        <v>263</v>
      </c>
      <c r="D9" s="20" t="s">
        <v>27</v>
      </c>
      <c r="E9" s="20">
        <v>100</v>
      </c>
      <c r="F9" s="20"/>
      <c r="G9" s="20" t="s">
        <v>29</v>
      </c>
      <c r="H9" s="20" t="s">
        <v>242</v>
      </c>
      <c r="I9" s="29">
        <v>0.2</v>
      </c>
      <c r="J9" s="21"/>
      <c r="K9" s="21"/>
    </row>
    <row r="10" spans="1:12" x14ac:dyDescent="0.35">
      <c r="A10" s="18" t="s">
        <v>259</v>
      </c>
      <c r="B10" s="19" t="s">
        <v>264</v>
      </c>
      <c r="C10" s="79" t="s">
        <v>265</v>
      </c>
      <c r="D10" s="20" t="s">
        <v>27</v>
      </c>
      <c r="E10" s="20">
        <v>150</v>
      </c>
      <c r="F10" s="20"/>
      <c r="G10" s="20" t="s">
        <v>34</v>
      </c>
      <c r="H10" s="20" t="s">
        <v>242</v>
      </c>
      <c r="I10" s="29">
        <v>0.2</v>
      </c>
      <c r="J10" s="21"/>
      <c r="K10" s="21"/>
    </row>
    <row r="11" spans="1:12" x14ac:dyDescent="0.35">
      <c r="A11" s="18" t="s">
        <v>259</v>
      </c>
      <c r="B11" s="19" t="s">
        <v>266</v>
      </c>
      <c r="C11" s="19" t="s">
        <v>267</v>
      </c>
      <c r="D11" s="20" t="s">
        <v>27</v>
      </c>
      <c r="E11" s="20">
        <v>150</v>
      </c>
      <c r="F11" s="20"/>
      <c r="G11" s="20" t="s">
        <v>38</v>
      </c>
      <c r="H11" s="20" t="s">
        <v>242</v>
      </c>
      <c r="I11" s="29">
        <v>0.2</v>
      </c>
      <c r="J11" s="43">
        <v>0</v>
      </c>
      <c r="K11" s="21" t="s">
        <v>268</v>
      </c>
    </row>
    <row r="12" spans="1:12" x14ac:dyDescent="0.35">
      <c r="A12" s="18" t="s">
        <v>259</v>
      </c>
      <c r="B12" s="19" t="s">
        <v>269</v>
      </c>
      <c r="C12" s="19" t="s">
        <v>251</v>
      </c>
      <c r="D12" s="20" t="s">
        <v>27</v>
      </c>
      <c r="E12" s="20"/>
      <c r="F12" s="81" t="s">
        <v>252</v>
      </c>
      <c r="G12" s="20"/>
      <c r="H12" s="20" t="s">
        <v>242</v>
      </c>
      <c r="I12" s="29">
        <v>0.1</v>
      </c>
      <c r="J12" s="21"/>
      <c r="K12" s="21"/>
      <c r="L12" s="80" t="s">
        <v>253</v>
      </c>
    </row>
    <row r="13" spans="1:12" x14ac:dyDescent="0.35">
      <c r="A13" s="18" t="s">
        <v>259</v>
      </c>
      <c r="B13" s="19" t="s">
        <v>270</v>
      </c>
      <c r="C13" s="79" t="s">
        <v>255</v>
      </c>
      <c r="D13" s="20" t="s">
        <v>27</v>
      </c>
      <c r="E13" s="20"/>
      <c r="F13" s="82" t="s">
        <v>256</v>
      </c>
      <c r="G13" s="20"/>
      <c r="H13" s="20" t="s">
        <v>242</v>
      </c>
      <c r="I13" s="29">
        <v>0.1</v>
      </c>
      <c r="J13" s="21"/>
      <c r="K13" s="21"/>
      <c r="L13" s="80" t="s">
        <v>253</v>
      </c>
    </row>
    <row r="14" spans="1:12" x14ac:dyDescent="0.35">
      <c r="A14" s="18"/>
      <c r="B14" s="19"/>
      <c r="C14" s="19"/>
      <c r="D14" s="20"/>
      <c r="E14" s="20"/>
      <c r="F14" s="20"/>
      <c r="G14" s="20"/>
      <c r="H14" s="177"/>
      <c r="I14" s="165"/>
      <c r="J14" s="168"/>
      <c r="K14" s="21"/>
    </row>
    <row r="15" spans="1:12" x14ac:dyDescent="0.35">
      <c r="A15" s="146"/>
      <c r="B15" s="178"/>
      <c r="C15" s="178"/>
      <c r="D15" s="179"/>
      <c r="E15" s="179"/>
      <c r="F15" s="179"/>
      <c r="G15" s="179"/>
      <c r="H15" s="163" t="s">
        <v>54</v>
      </c>
      <c r="I15" s="164">
        <f>SUM(I8:I13)</f>
        <v>1</v>
      </c>
      <c r="J15" s="166">
        <f>SUM(J8:J13)</f>
        <v>0</v>
      </c>
      <c r="K15" s="180"/>
    </row>
    <row r="16" spans="1:12" x14ac:dyDescent="0.35">
      <c r="A16" s="225" t="s">
        <v>271</v>
      </c>
      <c r="B16" s="226"/>
      <c r="C16" s="226"/>
      <c r="D16" s="226"/>
      <c r="E16" s="226"/>
      <c r="F16" s="226"/>
      <c r="G16" s="226"/>
      <c r="H16" s="223"/>
      <c r="I16" s="223"/>
      <c r="J16" s="223"/>
      <c r="K16" s="227"/>
    </row>
    <row r="17" spans="1:11" x14ac:dyDescent="0.35">
      <c r="A17" s="225" t="s">
        <v>272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7"/>
    </row>
    <row r="18" spans="1:11" x14ac:dyDescent="0.35">
      <c r="A18" s="18"/>
      <c r="B18" s="19"/>
      <c r="C18" s="19"/>
      <c r="D18" s="20"/>
      <c r="E18" s="20"/>
      <c r="F18" s="20"/>
      <c r="G18" s="20"/>
      <c r="H18" s="20"/>
      <c r="I18" s="20"/>
      <c r="J18" s="21"/>
      <c r="K18" s="21"/>
    </row>
    <row r="19" spans="1:11" x14ac:dyDescent="0.35">
      <c r="A19" s="18"/>
      <c r="B19" s="19"/>
      <c r="C19" s="19"/>
      <c r="D19" s="20"/>
      <c r="E19" s="20"/>
      <c r="F19" s="20"/>
      <c r="G19" s="20"/>
      <c r="H19" s="20"/>
      <c r="I19" s="20"/>
      <c r="J19" s="21"/>
      <c r="K19" s="21"/>
    </row>
    <row r="21" spans="1:11" x14ac:dyDescent="0.35">
      <c r="A21" s="16" t="s">
        <v>55</v>
      </c>
    </row>
    <row r="22" spans="1:11" x14ac:dyDescent="0.35">
      <c r="A22" s="17" t="s">
        <v>56</v>
      </c>
    </row>
    <row r="23" spans="1:11" x14ac:dyDescent="0.35">
      <c r="A23" s="17" t="s">
        <v>57</v>
      </c>
    </row>
    <row r="24" spans="1:11" x14ac:dyDescent="0.35">
      <c r="A24" s="17" t="s">
        <v>58</v>
      </c>
    </row>
    <row r="25" spans="1:11" x14ac:dyDescent="0.35">
      <c r="A25" s="17" t="s">
        <v>59</v>
      </c>
    </row>
    <row r="26" spans="1:11" x14ac:dyDescent="0.35">
      <c r="A26" s="17" t="s">
        <v>60</v>
      </c>
    </row>
  </sheetData>
  <mergeCells count="3">
    <mergeCell ref="A2:K3"/>
    <mergeCell ref="A16:K16"/>
    <mergeCell ref="A17:K17"/>
  </mergeCells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45E47EBE753D4086F994B13A412C58" ma:contentTypeVersion="17" ma:contentTypeDescription="Een nieuw document maken." ma:contentTypeScope="" ma:versionID="36f61f81e10432c72ecb482d3dc836ec">
  <xsd:schema xmlns:xsd="http://www.w3.org/2001/XMLSchema" xmlns:xs="http://www.w3.org/2001/XMLSchema" xmlns:p="http://schemas.microsoft.com/office/2006/metadata/properties" xmlns:ns2="e770ea1d-a211-4787-b684-46faf1c0505f" xmlns:ns3="46841310-f30e-4fa9-8749-e17e8efd00c1" xmlns:ns4="eb792275-ba91-43db-bc7c-5e36ab5965a6" targetNamespace="http://schemas.microsoft.com/office/2006/metadata/properties" ma:root="true" ma:fieldsID="b76a82759648505fe4a576c96f278393" ns2:_="" ns3:_="" ns4:_="">
    <xsd:import namespace="e770ea1d-a211-4787-b684-46faf1c0505f"/>
    <xsd:import namespace="46841310-f30e-4fa9-8749-e17e8efd00c1"/>
    <xsd:import namespace="eb792275-ba91-43db-bc7c-5e36ab5965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0ea1d-a211-4787-b684-46faf1c050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41310-f30e-4fa9-8749-e17e8efd00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c37ee640-4da0-4205-a2c0-785148f948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92275-ba91-43db-bc7c-5e36ab5965a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d073bf0-afd6-420c-b22e-dfd8f9e271b5}" ma:internalName="TaxCatchAll" ma:showField="CatchAllData" ma:web="eb792275-ba91-43db-bc7c-5e36ab5965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770ea1d-a211-4787-b684-46faf1c0505f">
      <UserInfo>
        <DisplayName>H Veninga</DisplayName>
        <AccountId>41</AccountId>
        <AccountType/>
      </UserInfo>
    </SharedWithUsers>
    <TaxCatchAll xmlns="eb792275-ba91-43db-bc7c-5e36ab5965a6" xsi:nil="true"/>
    <lcf76f155ced4ddcb4097134ff3c332f xmlns="46841310-f30e-4fa9-8749-e17e8efd00c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8D6C35-8685-46B3-8656-EE8479186212}"/>
</file>

<file path=customXml/itemProps2.xml><?xml version="1.0" encoding="utf-8"?>
<ds:datastoreItem xmlns:ds="http://schemas.openxmlformats.org/officeDocument/2006/customXml" ds:itemID="{B41B4CF3-C8FA-4116-827F-6519E316B350}">
  <ds:schemaRefs>
    <ds:schemaRef ds:uri="http://purl.org/dc/terms/"/>
    <ds:schemaRef ds:uri="http://purl.org/dc/elements/1.1/"/>
    <ds:schemaRef ds:uri="http://purl.org/dc/dcmitype/"/>
    <ds:schemaRef ds:uri="6f060274-debc-4fce-85fe-8a0aa022c93c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d2ab0127-cd0f-4281-a8c5-c12c26b4af0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70871C0-CCA3-4876-B02E-121C64888E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23</vt:i4>
      </vt:variant>
    </vt:vector>
  </HeadingPairs>
  <TitlesOfParts>
    <vt:vector size="23" baseType="lpstr">
      <vt:lpstr>Nederlands</vt:lpstr>
      <vt:lpstr>Engels</vt:lpstr>
      <vt:lpstr>Duits</vt:lpstr>
      <vt:lpstr>Frans</vt:lpstr>
      <vt:lpstr>Scheikunde</vt:lpstr>
      <vt:lpstr>Natuurkunde</vt:lpstr>
      <vt:lpstr>Biologie</vt:lpstr>
      <vt:lpstr>Wiskunde A</vt:lpstr>
      <vt:lpstr>Wiskunde B</vt:lpstr>
      <vt:lpstr>Wiskunde D</vt:lpstr>
      <vt:lpstr>BedrijfsEconomie</vt:lpstr>
      <vt:lpstr>Economie</vt:lpstr>
      <vt:lpstr>Aardrijkskunde</vt:lpstr>
      <vt:lpstr>Geschiedenis</vt:lpstr>
      <vt:lpstr>Spaans</vt:lpstr>
      <vt:lpstr>Grieks</vt:lpstr>
      <vt:lpstr>Latijn</vt:lpstr>
      <vt:lpstr>O&amp;O</vt:lpstr>
      <vt:lpstr>Tekenen_Handvaardigheid</vt:lpstr>
      <vt:lpstr>ICT</vt:lpstr>
      <vt:lpstr>Maatschappijleer</vt:lpstr>
      <vt:lpstr>Godsdienst-Levensbeschouwing</vt:lpstr>
      <vt:lpstr>Bewegingsonderwijs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Heesen</dc:creator>
  <cp:keywords/>
  <dc:description/>
  <cp:lastModifiedBy>R Straatman</cp:lastModifiedBy>
  <cp:revision/>
  <dcterms:created xsi:type="dcterms:W3CDTF">2018-08-29T06:55:42Z</dcterms:created>
  <dcterms:modified xsi:type="dcterms:W3CDTF">2023-09-18T14:04:57Z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0x010100C90D80CBAA3B2745A5D38174957CCEF2</vt:lpwstr>
  </property>
  <property fmtid="{D5CDD505-2E9C-101B-9397-08002B2CF9AE}" pid="3" name="MediaServiceImageTags">
    <vt:lpwstr/>
  </property>
</Properties>
</file>